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zhHo+NAosm0W749ce3139/C0j+SijtcuEAFdhDRuMmd0dYN7LB+v/ous3w7ZFwZCM9nB4f5Fj/fT+kAewKca2Q==" workbookSaltValue="iWbph1adZdZ12yhJp4gz6g==" workbookSpinCount="100000" lockStructure="1"/>
  <bookViews>
    <workbookView windowWidth="19200" windowHeight="6780" activeTab="1"/>
  </bookViews>
  <sheets>
    <sheet name="Instructions" sheetId="1" r:id="rId1"/>
    <sheet name="Data Entry" sheetId="2" r:id="rId2"/>
    <sheet name="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tc={1E0B88F3-4EB5-5947-974C-D48B9363285A}</author>
  </authors>
  <commentList>
    <comment ref="D3" authorId="0">
      <text>
        <r>
          <rPr>
            <sz val="11"/>
            <rFont val="Aptos Narrow"/>
            <charset val="134"/>
          </rPr>
          <t>[Threaded comment]
Your version of Excel allows you to read this threaded comment; however, any edits to it will get removed if the file is opened in a newer version of Excel. Learn more: https://go.microsoft.com/fwlink/?linkid=870924
Comment:
    yes</t>
        </r>
      </text>
    </comment>
  </commentList>
</comments>
</file>

<file path=xl/sharedStrings.xml><?xml version="1.0" encoding="utf-8"?>
<sst xmlns="http://schemas.openxmlformats.org/spreadsheetml/2006/main" count="199" uniqueCount="157">
  <si>
    <r>
      <rPr>
        <b/>
        <sz val="16"/>
        <color rgb="FF1F4E79"/>
        <rFont val="Arial"/>
        <charset val="134"/>
      </rPr>
      <t xml:space="preserve">Annual Return 2025/2026 – Workforce Entry Spreadsheet - </t>
    </r>
    <r>
      <rPr>
        <b/>
        <u/>
        <sz val="16"/>
        <color rgb="FF1F4E79"/>
        <rFont val="Arial"/>
        <charset val="134"/>
      </rPr>
      <t>Provider</t>
    </r>
    <r>
      <rPr>
        <b/>
        <sz val="16"/>
        <color rgb="FF1F4E79"/>
        <rFont val="Arial"/>
        <charset val="134"/>
      </rPr>
      <t xml:space="preserve"> (English)</t>
    </r>
  </si>
  <si>
    <t>Purpose</t>
  </si>
  <si>
    <r>
      <rPr>
        <sz val="11"/>
        <color rgb="FF000000"/>
        <rFont val="Arial"/>
        <charset val="134"/>
      </rPr>
      <t xml:space="preserve">• Use this workbook to provide workforce information about your </t>
    </r>
    <r>
      <rPr>
        <b/>
        <u/>
        <sz val="11"/>
        <color rgb="FF000000"/>
        <rFont val="Arial"/>
        <charset val="134"/>
      </rPr>
      <t>provider</t>
    </r>
    <r>
      <rPr>
        <sz val="11"/>
        <color rgb="FF000000"/>
        <rFont val="Arial"/>
        <charset val="134"/>
      </rPr>
      <t xml:space="preserve">. </t>
    </r>
  </si>
  <si>
    <t>• Unless otherwise stated, figures should reflect the position of the service as at 31 March (end of the last financial year).</t>
  </si>
  <si>
    <t xml:space="preserve">• Workforce information should only relate to those people working in Wales. </t>
  </si>
  <si>
    <t>Important notes</t>
  </si>
  <si>
    <t>• The workbook structure is protected (do not add, delete, rename, or move sheets).</t>
  </si>
  <si>
    <t>• Only type into input cells – do not overwrite calculated cells.</t>
  </si>
  <si>
    <t>• If a question is not relevant to your service, leave it blank unless the sheet asks for a Yes/No response.</t>
  </si>
  <si>
    <t>How to complete</t>
  </si>
  <si>
    <t>1) Work through each staff group (columns) on the ‘Data Entry’ sheet.</t>
  </si>
  <si>
    <t>2) Where asked ‘Do you have staff of this type?’, select either 'Yes' or 'No'.</t>
  </si>
  <si>
    <t xml:space="preserve">   • If 'No' is selected, leave the remaining fields for that staff group blank. Please note added data added will be ignored when uploading into CIW Online. </t>
  </si>
  <si>
    <t xml:space="preserve">   • If 'Yes' is selected, complete all relevant fields for the specific staff type.</t>
  </si>
  <si>
    <t>3) Enter whole numbers only. The character count available is between 0 (zero) and 99999.</t>
  </si>
  <si>
    <t xml:space="preserve">4) It is advisable to complete totals first, then complete any breakdown rows beneath. </t>
  </si>
  <si>
    <t>Section Validation (✓ / ✗)</t>
  </si>
  <si>
    <t>To help you to ensure that the information added is correct, some rows are auto-calculated to help you check your entry:</t>
  </si>
  <si>
    <r>
      <rPr>
        <sz val="11"/>
        <color rgb="FF000000"/>
        <rFont val="Arial"/>
        <charset val="134"/>
      </rPr>
      <t xml:space="preserve">• </t>
    </r>
    <r>
      <rPr>
        <sz val="11"/>
        <color rgb="FF4EA72E"/>
        <rFont val="Arial"/>
        <charset val="134"/>
      </rPr>
      <t>✓</t>
    </r>
    <r>
      <rPr>
        <sz val="11"/>
        <color rgb="FF000000"/>
        <rFont val="Arial"/>
        <charset val="134"/>
      </rPr>
      <t xml:space="preserve"> means the breakdown matches the total.</t>
    </r>
  </si>
  <si>
    <r>
      <rPr>
        <sz val="11"/>
        <color rgb="FF000000"/>
        <rFont val="Arial"/>
        <charset val="134"/>
      </rPr>
      <t xml:space="preserve">• </t>
    </r>
    <r>
      <rPr>
        <sz val="11"/>
        <color rgb="FFFF0000"/>
        <rFont val="Arial"/>
        <charset val="134"/>
      </rPr>
      <t>✗</t>
    </r>
    <r>
      <rPr>
        <sz val="11"/>
        <color rgb="FF000000"/>
        <rFont val="Arial"/>
        <charset val="134"/>
      </rPr>
      <t xml:space="preserve"> means the breakdown does not match the total – these entries will need to be reviewed</t>
    </r>
  </si>
  <si>
    <r>
      <rPr>
        <sz val="11"/>
        <color rgb="FF000000"/>
        <rFont val="Arial"/>
        <charset val="134"/>
      </rPr>
      <t>•</t>
    </r>
    <r>
      <rPr>
        <b/>
        <sz val="11"/>
        <color rgb="FF000000"/>
        <rFont val="Arial"/>
        <charset val="134"/>
      </rPr>
      <t xml:space="preserve">  </t>
    </r>
    <r>
      <rPr>
        <b/>
        <sz val="13"/>
        <color rgb="FF000000"/>
        <rFont val="Arial"/>
        <charset val="134"/>
      </rPr>
      <t>-</t>
    </r>
    <r>
      <rPr>
        <sz val="11"/>
        <color rgb="FF000000"/>
        <rFont val="Arial"/>
        <charset val="134"/>
      </rPr>
      <t xml:space="preserve"> means the role has been identified as not relevant to the service therefore validation is not applicable.</t>
    </r>
  </si>
  <si>
    <r>
      <rPr>
        <b/>
        <sz val="11"/>
        <rFont val="Arial"/>
        <charset val="134"/>
      </rPr>
      <t>Important:</t>
    </r>
    <r>
      <rPr>
        <sz val="11"/>
        <rFont val="Arial"/>
        <charset val="134"/>
      </rPr>
      <t xml:space="preserve"> If you try to upload the workbook into the relevant section of the annual return webform with</t>
    </r>
    <r>
      <rPr>
        <sz val="11"/>
        <color rgb="FFFF0000"/>
        <rFont val="Arial"/>
        <charset val="134"/>
      </rPr>
      <t xml:space="preserve"> ✗ </t>
    </r>
    <r>
      <rPr>
        <sz val="11"/>
        <rFont val="Arial"/>
        <charset val="134"/>
      </rPr>
      <t xml:space="preserve">displayed the upload will fail. </t>
    </r>
  </si>
  <si>
    <t>Help text / definitions</t>
  </si>
  <si>
    <t>• Appropriate guidance is visible in the 'Guidance' column (column C) to help you answer the questions correctly.</t>
  </si>
  <si>
    <t xml:space="preserve">• You can also access the 'Role Type' definitions and 'Contract Type' definintions via the 'Definitions' sheet. </t>
  </si>
  <si>
    <t>• To help you view the questions, guidance and role types the 'Data Entry' sheet has had specific columns and rows frozen.</t>
  </si>
  <si>
    <t>What to do once you have answered all questions</t>
  </si>
  <si>
    <t>When you have finished completing the workbook:</t>
  </si>
  <si>
    <t>1) Save the file.</t>
  </si>
  <si>
    <t>2) Upload the workbook into the CIW Online Annual Return:</t>
  </si>
  <si>
    <r>
      <rPr>
        <sz val="11"/>
        <color rgb="FF000000"/>
        <rFont val="Arial"/>
        <charset val="134"/>
      </rPr>
      <t xml:space="preserve">* In the Annual Return, go to the </t>
    </r>
    <r>
      <rPr>
        <b/>
        <sz val="11"/>
        <color rgb="FF000000"/>
        <rFont val="Arial"/>
        <charset val="134"/>
      </rPr>
      <t>Provider Details</t>
    </r>
    <r>
      <rPr>
        <sz val="11"/>
        <color rgb="FF000000"/>
        <rFont val="Arial"/>
        <charset val="134"/>
      </rPr>
      <t xml:space="preserve"> menu and upload the document in the ‘</t>
    </r>
    <r>
      <rPr>
        <b/>
        <sz val="11"/>
        <color rgb="FF000000"/>
        <rFont val="Arial"/>
        <charset val="134"/>
      </rPr>
      <t>People at the provider</t>
    </r>
    <r>
      <rPr>
        <sz val="11"/>
        <color rgb="FF000000"/>
        <rFont val="Arial"/>
        <charset val="134"/>
      </rPr>
      <t>’ section.</t>
    </r>
  </si>
  <si>
    <t>Role Title</t>
  </si>
  <si>
    <t>Question</t>
  </si>
  <si>
    <t>Guidance</t>
  </si>
  <si>
    <t>Organisation lead</t>
  </si>
  <si>
    <t>Corporate Manager</t>
  </si>
  <si>
    <t>Planning and Commissioning Staff</t>
  </si>
  <si>
    <t>Workforce development staff</t>
  </si>
  <si>
    <t>Quality assurance staff</t>
  </si>
  <si>
    <t>Other staff</t>
  </si>
  <si>
    <t>Do you have staff of this type?</t>
  </si>
  <si>
    <t>Select 'Yes' or 'No'. If 'No', leave remaining fields blank. 
You can view definitions for each role here</t>
  </si>
  <si>
    <t>Yes</t>
  </si>
  <si>
    <t>No</t>
  </si>
  <si>
    <t>Other Role — Title(s) and responsibilities</t>
  </si>
  <si>
    <t>* You only need to enter information here where the 'Role Type' is 'Other staff'.
* Maximum of 1000 characters</t>
  </si>
  <si>
    <t>—</t>
  </si>
  <si>
    <t>Filled and vacant posts</t>
  </si>
  <si>
    <t>No. of staff in post</t>
  </si>
  <si>
    <t>Enter the number of staff employed in the role as at 31 March.</t>
  </si>
  <si>
    <t>Vacancies to be filled</t>
  </si>
  <si>
    <t>Vacancies being held</t>
  </si>
  <si>
    <t>Joiners (during the last financial year)</t>
  </si>
  <si>
    <t>No. of joiners</t>
  </si>
  <si>
    <t>Enter the total number of staff who joined the service in the role during the last financial year.</t>
  </si>
  <si>
    <t>Joining from:</t>
  </si>
  <si>
    <t xml:space="preserve">    a public sector care organisation</t>
  </si>
  <si>
    <t>* Provide a breakdown of where people joined from.
* The combined values entered must add up to "No. of joiners".</t>
  </si>
  <si>
    <t xml:space="preserve">    a private sector care organisation</t>
  </si>
  <si>
    <t xml:space="preserve">    a third sector care organisation</t>
  </si>
  <si>
    <t xml:space="preserve">    education</t>
  </si>
  <si>
    <t xml:space="preserve">    outside of the care sector</t>
  </si>
  <si>
    <t xml:space="preserve">    other / origin unknown</t>
  </si>
  <si>
    <t xml:space="preserve">    prefer not to say</t>
  </si>
  <si>
    <t xml:space="preserve">    ↳ Is the Joiners breakdown correct?</t>
  </si>
  <si>
    <t>This field is calculated for you. A tick will appear once the breakdown matches the total and the information has been entered correctly.</t>
  </si>
  <si>
    <t>Leavers (during the last financial year)</t>
  </si>
  <si>
    <t>No. of leavers</t>
  </si>
  <si>
    <t>Enter the total number of staff who left the role during the last financial year.</t>
  </si>
  <si>
    <t>Leavers left to:</t>
  </si>
  <si>
    <t>* Provide a breakdown of where people left for.
* The combined values entered must add up to "No. of leavers".</t>
  </si>
  <si>
    <t xml:space="preserve">    due to retirement</t>
  </si>
  <si>
    <t xml:space="preserve">    due to dismissal</t>
  </si>
  <si>
    <t xml:space="preserve">    other / destination unknown</t>
  </si>
  <si>
    <t xml:space="preserve">    ↳ Is the Leavers breakdown correct?</t>
  </si>
  <si>
    <t>Sickness</t>
  </si>
  <si>
    <t>No. of days short term</t>
  </si>
  <si>
    <t>No. of days long term</t>
  </si>
  <si>
    <t>Sickness reasons (if any sickness days above):</t>
  </si>
  <si>
    <t xml:space="preserve">    Stress (work related)</t>
  </si>
  <si>
    <t>* Provide a breakdown of the reasons for sickness.
* The combined values must add up to "No. of days short term" + "No. of days long term"</t>
  </si>
  <si>
    <t xml:space="preserve">    Other mental health</t>
  </si>
  <si>
    <t xml:space="preserve">    Back injury</t>
  </si>
  <si>
    <t xml:space="preserve">    Limb injury</t>
  </si>
  <si>
    <t xml:space="preserve">    Common ill health (cold, flu, stomach)</t>
  </si>
  <si>
    <t xml:space="preserve">    Other illness</t>
  </si>
  <si>
    <t xml:space="preserve">    ↳ Is the Sickness reasons breakdown correct?</t>
  </si>
  <si>
    <t>Contractual arrangements for staff in post</t>
  </si>
  <si>
    <t>No. of permanent staff</t>
  </si>
  <si>
    <t>* The combined value of these fields must equal "No. of staff in post".
* You can view contract type definitions here.</t>
  </si>
  <si>
    <t>No. of fixed term contracted staff</t>
  </si>
  <si>
    <t>No. of volunteers</t>
  </si>
  <si>
    <t>No. of agency / bank staff</t>
  </si>
  <si>
    <t>No. of non-guaranteed hours (zero hours) staff</t>
  </si>
  <si>
    <t>↳ Contracts = Staff in post?</t>
  </si>
  <si>
    <t>Full-time vs. part-time staff</t>
  </si>
  <si>
    <t>No. of full-time staff</t>
  </si>
  <si>
    <t>* The combined value of these fields must equal "No. of staff in post"</t>
  </si>
  <si>
    <t>No. of part-time staff</t>
  </si>
  <si>
    <t>↳ FT + PT = Staff in post?</t>
  </si>
  <si>
    <t>Age</t>
  </si>
  <si>
    <t>16–25</t>
  </si>
  <si>
    <t>26–35</t>
  </si>
  <si>
    <t>36–45</t>
  </si>
  <si>
    <t>46–55</t>
  </si>
  <si>
    <t>56–65</t>
  </si>
  <si>
    <t>Over 65</t>
  </si>
  <si>
    <t>Prefer not to say</t>
  </si>
  <si>
    <t>↳ Age = Staff in post?</t>
  </si>
  <si>
    <t>Gender</t>
  </si>
  <si>
    <t>Female</t>
  </si>
  <si>
    <t>Male</t>
  </si>
  <si>
    <t>↳ Gender = Staff in post?</t>
  </si>
  <si>
    <t>Ethnic group</t>
  </si>
  <si>
    <t>White</t>
  </si>
  <si>
    <t>* Select the ethnic group or background that best describes the staff member.
* The combined value of these fields must equal "No. of staff in post"</t>
  </si>
  <si>
    <t>Mixed / Multiple Ethnic Groups</t>
  </si>
  <si>
    <t>Asian / Asian British</t>
  </si>
  <si>
    <t>Black / Black British / Caribbean / African</t>
  </si>
  <si>
    <t>Other ethnic group</t>
  </si>
  <si>
    <t>↳ Ethnicity = Staff in post?</t>
  </si>
  <si>
    <t>Declared disability</t>
  </si>
  <si>
    <t>↳ Disability = Staff in post?</t>
  </si>
  <si>
    <t>Staff requiring a visa to work in the UK</t>
  </si>
  <si>
    <t>Requires a visa</t>
  </si>
  <si>
    <t>Does not require a visa</t>
  </si>
  <si>
    <t>↳ Visa = Staff in post?</t>
  </si>
  <si>
    <t>Welsh language ability</t>
  </si>
  <si>
    <t>None</t>
  </si>
  <si>
    <t>A1 Entry — Basic understanding</t>
  </si>
  <si>
    <t>A2 Foundation — Basic conversation</t>
  </si>
  <si>
    <t>B1 Intermediate — Extended conversation</t>
  </si>
  <si>
    <t>B2 Advanced — Confident speaking &amp; writing</t>
  </si>
  <si>
    <t>C1 Proficiency — Fluent</t>
  </si>
  <si>
    <t>↳ Welsh ability = Staff in post?</t>
  </si>
  <si>
    <t>We recognise that the role titles listed may not fully represent the roles used within your organisation, and some definitions may differ from your own terminology. The categories provided align with the Qualification Framework and are intended to ensure consistency and comparability across all submissions.</t>
  </si>
  <si>
    <t>Role Definition</t>
  </si>
  <si>
    <t>Chief Executive Officer, Company Director, Trustee, Board Member, Partner or other similar roles.</t>
  </si>
  <si>
    <t>Corporate Managers</t>
  </si>
  <si>
    <t>Responsible for the directing and planning of operations across services or within a specific function, such as administration, finance, personnel, ICT and information.</t>
  </si>
  <si>
    <t>Planning and commissioning staff</t>
  </si>
  <si>
    <t>Managing or supporting the development, implementation, monitoring, review and evaluation of commissioning and contracting arrangements in line with agreed plans, policies and procedures.</t>
  </si>
  <si>
    <t>Managing or supporting the planning, development and provision of learning and development opportunities within an organisation. They may also commission learning, development and qualifications from learning providers outside the organisation.</t>
  </si>
  <si>
    <t>Supports learners to achieve vocational qualifications by planning and carrying out assessments, and ensures that all assessment activity is consistent, fair, safe and compliant with Assessment Centre and Awarding Organisation requirements.</t>
  </si>
  <si>
    <t>Any other central staff based in Wales.</t>
  </si>
  <si>
    <t>Contract Type</t>
  </si>
  <si>
    <t>Contractual arrangements definitions</t>
  </si>
  <si>
    <r>
      <rPr>
        <sz val="10"/>
        <color rgb="FF000000"/>
        <rFont val="Arial"/>
        <charset val="134"/>
      </rPr>
      <t>Permanent</t>
    </r>
    <r>
      <rPr>
        <strike/>
        <sz val="10"/>
        <rFont val="Arial"/>
        <charset val="134"/>
      </rPr>
      <t xml:space="preserve"> </t>
    </r>
    <r>
      <rPr>
        <sz val="10"/>
        <rFont val="Arial"/>
        <charset val="134"/>
      </rPr>
      <t>staff</t>
    </r>
  </si>
  <si>
    <t>A permanent contract is a written agreement or document between an employer and their employee. In a permanent contract, an employee agrees to provide their services on a continual basis to meet the contract requirements. There is no pre-determined end date.</t>
  </si>
  <si>
    <t>Fixed term contracted staff</t>
  </si>
  <si>
    <t>Employees are on a fixed-term contract if both of the following apply:
• they have an employment contract with the organisation they work for
• their contract ends on a particular date, or on completion of a specific task, eg a project</t>
  </si>
  <si>
    <t>Volunteer</t>
  </si>
  <si>
    <t>An individual who performs hours of service for a public agency for civic, charitable, or humanitarian reasons, without promise, expectation or receipt of compensation for services rendered, is considered to be a volunteer during such hours.</t>
  </si>
  <si>
    <t>Agency / bank staff</t>
  </si>
  <si>
    <t>An agency worker has a contract with an employment agency. They are placed with a company ('hiring organisation') for a temporary period of work ('assignment'). When you're on an assignment, the hiring organisation is responsible for directing your work. An employment agency can also be called:
• a recruitment agency
• a temporary work agency
• a staffing company
• an employment business
Bank – a pool of people who can be called upon when work is available.</t>
  </si>
  <si>
    <t>Non-guaranteed hours contract staff</t>
  </si>
  <si>
    <t xml:space="preserve">Non-guaranteed hours contract are also known as casual contracts. This means:
• they are on call to work when you need them
• you do not have to give them work
• they do not have to do work when asked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</si>
</sst>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47">
    <font>
      <sz val="11"/>
      <name val="Aptos Narrow"/>
      <charset val="134"/>
    </font>
    <font>
      <sz val="10"/>
      <color rgb="FF000000"/>
      <name val="Arial"/>
      <charset val="134"/>
    </font>
    <font>
      <sz val="11"/>
      <color rgb="FF000000"/>
      <name val="Aptos Narrow"/>
      <charset val="134"/>
    </font>
    <font>
      <b/>
      <sz val="14"/>
      <color rgb="FF000000"/>
      <name val="Arial"/>
      <charset val="134"/>
    </font>
    <font>
      <sz val="10"/>
      <name val="Arial"/>
      <charset val="134"/>
    </font>
    <font>
      <i/>
      <sz val="8"/>
      <color rgb="FF000000"/>
      <name val="Aptos Narrow"/>
      <charset val="134"/>
    </font>
    <font>
      <b/>
      <sz val="16"/>
      <color rgb="FF000000"/>
      <name val="Arial"/>
      <charset val="134"/>
    </font>
    <font>
      <b/>
      <sz val="10"/>
      <color rgb="FFFFFFFF"/>
      <name val="Arial"/>
      <charset val="134"/>
    </font>
    <font>
      <u/>
      <sz val="8"/>
      <color rgb="FF467886"/>
      <name val="Arial"/>
      <charset val="134"/>
    </font>
    <font>
      <sz val="8"/>
      <color rgb="FF666666"/>
      <name val="Arial"/>
      <charset val="134"/>
    </font>
    <font>
      <b/>
      <sz val="11"/>
      <color rgb="FFFFFFFF"/>
      <name val="Arial"/>
      <charset val="134"/>
    </font>
    <font>
      <sz val="8"/>
      <color rgb="FF000000"/>
      <name val="Aptos Narrow"/>
      <charset val="134"/>
    </font>
    <font>
      <b/>
      <sz val="10"/>
      <name val="Arial"/>
      <charset val="134"/>
    </font>
    <font>
      <i/>
      <sz val="10"/>
      <color rgb="FF555555"/>
      <name val="Arial"/>
      <charset val="134"/>
    </font>
    <font>
      <i/>
      <sz val="10"/>
      <color rgb="FF666666"/>
      <name val="Arial"/>
      <charset val="134"/>
    </font>
    <font>
      <sz val="10"/>
      <name val="Arial"/>
      <charset val="1"/>
    </font>
    <font>
      <sz val="11"/>
      <color rgb="FF000000"/>
      <name val="Arial"/>
      <charset val="134"/>
    </font>
    <font>
      <b/>
      <sz val="16"/>
      <color rgb="FF1F4E79"/>
      <name val="Arial"/>
      <charset val="134"/>
    </font>
    <font>
      <sz val="11"/>
      <name val="Arial"/>
      <charset val="134"/>
    </font>
    <font>
      <sz val="11"/>
      <color theme="1"/>
      <name val="Aptos Narrow"/>
      <charset val="134"/>
      <scheme val="minor"/>
    </font>
    <font>
      <u/>
      <sz val="11"/>
      <color rgb="FF467886"/>
      <name val="Aptos Narrow"/>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u/>
      <sz val="11"/>
      <color rgb="FF000000"/>
      <name val="Arial"/>
      <charset val="134"/>
    </font>
    <font>
      <sz val="11"/>
      <color rgb="FF4EA72E"/>
      <name val="Arial"/>
      <charset val="134"/>
    </font>
    <font>
      <strike/>
      <sz val="10"/>
      <name val="Arial"/>
      <charset val="134"/>
    </font>
    <font>
      <b/>
      <sz val="11"/>
      <color rgb="FF000000"/>
      <name val="Arial"/>
      <charset val="134"/>
    </font>
    <font>
      <b/>
      <sz val="13"/>
      <color rgb="FF000000"/>
      <name val="Arial"/>
      <charset val="134"/>
    </font>
    <font>
      <b/>
      <sz val="11"/>
      <name val="Arial"/>
      <charset val="134"/>
    </font>
    <font>
      <sz val="11"/>
      <color rgb="FFFF0000"/>
      <name val="Arial"/>
      <charset val="134"/>
    </font>
    <font>
      <b/>
      <u/>
      <sz val="16"/>
      <color rgb="FF1F4E79"/>
      <name val="Arial"/>
      <charset val="134"/>
    </font>
  </fonts>
  <fills count="48">
    <fill>
      <patternFill patternType="none"/>
    </fill>
    <fill>
      <patternFill patternType="gray125"/>
    </fill>
    <fill>
      <patternFill patternType="solid">
        <fgColor rgb="FFD9D9D9"/>
        <bgColor indexed="64"/>
      </patternFill>
    </fill>
    <fill>
      <patternFill patternType="solid">
        <fgColor rgb="FFFBE2D5"/>
        <bgColor indexed="64"/>
      </patternFill>
    </fill>
    <fill>
      <patternFill patternType="solid">
        <fgColor rgb="FFFFFFFF"/>
        <bgColor indexed="64"/>
      </patternFill>
    </fill>
    <fill>
      <patternFill patternType="solid">
        <fgColor rgb="FF3C7D22"/>
        <bgColor indexed="64"/>
      </patternFill>
    </fill>
    <fill>
      <patternFill patternType="solid">
        <fgColor rgb="FF374151"/>
        <bgColor indexed="64"/>
      </patternFill>
    </fill>
    <fill>
      <patternFill patternType="solid">
        <fgColor rgb="FF1F4E79"/>
        <bgColor indexed="64"/>
      </patternFill>
    </fill>
    <fill>
      <patternFill patternType="solid">
        <fgColor rgb="FFF2F2F2"/>
        <bgColor indexed="64"/>
      </patternFill>
    </fill>
    <fill>
      <patternFill patternType="solid">
        <fgColor rgb="FF2E75B6"/>
        <bgColor indexed="64"/>
      </patternFill>
    </fill>
    <fill>
      <patternFill patternType="solid">
        <fgColor rgb="FF548235"/>
        <bgColor indexed="64"/>
      </patternFill>
    </fill>
    <fill>
      <patternFill patternType="solid">
        <fgColor rgb="FFF7F7F7"/>
        <bgColor indexed="64"/>
      </patternFill>
    </fill>
    <fill>
      <patternFill patternType="solid">
        <fgColor rgb="FFF5F5F5"/>
        <bgColor rgb="FFF7F7F7"/>
      </patternFill>
    </fill>
    <fill>
      <patternFill patternType="solid">
        <fgColor rgb="FFBF8F00"/>
        <bgColor indexed="64"/>
      </patternFill>
    </fill>
    <fill>
      <patternFill patternType="solid">
        <fgColor rgb="FFC00000"/>
        <bgColor indexed="64"/>
      </patternFill>
    </fill>
    <fill>
      <patternFill patternType="solid">
        <fgColor rgb="FFF5F5F5"/>
        <bgColor indexed="64"/>
      </patternFill>
    </fill>
    <fill>
      <patternFill patternType="solid">
        <fgColor rgb="FF7030A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rgb="FFE0E0E0"/>
      </bottom>
      <diagonal/>
    </border>
    <border>
      <left style="thin">
        <color rgb="FFE0E0E0"/>
      </left>
      <right style="thin">
        <color rgb="FFE0E0E0"/>
      </right>
      <top style="thin">
        <color rgb="FFE0E0E0"/>
      </top>
      <bottom style="thin">
        <color rgb="FFE0E0E0"/>
      </bottom>
      <diagonal/>
    </border>
    <border>
      <left style="thin">
        <color rgb="FFE0E0E0"/>
      </left>
      <right style="thin">
        <color rgb="FFE0E0E0"/>
      </right>
      <top/>
      <bottom/>
      <diagonal/>
    </border>
    <border>
      <left style="thin">
        <color rgb="FFE0E0E0"/>
      </left>
      <right style="thin">
        <color rgb="FFE0E0E0"/>
      </right>
      <top/>
      <bottom style="thin">
        <color rgb="FFE0E0E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protection locked="0"/>
    </xf>
    <xf numFmtId="0" fontId="21" fillId="0" borderId="0" applyNumberFormat="0" applyFill="0" applyBorder="0" applyAlignment="0" applyProtection="0">
      <alignment vertical="center"/>
    </xf>
    <xf numFmtId="0" fontId="19" fillId="17"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18" borderId="10" applyNumberFormat="0" applyAlignment="0" applyProtection="0">
      <alignment vertical="center"/>
    </xf>
    <xf numFmtId="0" fontId="29" fillId="19" borderId="11" applyNumberFormat="0" applyAlignment="0" applyProtection="0">
      <alignment vertical="center"/>
    </xf>
    <xf numFmtId="0" fontId="30" fillId="19" borderId="10" applyNumberFormat="0" applyAlignment="0" applyProtection="0">
      <alignment vertical="center"/>
    </xf>
    <xf numFmtId="0" fontId="31" fillId="20"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8" fillId="37" borderId="0" applyNumberFormat="0" applyBorder="0" applyAlignment="0" applyProtection="0">
      <alignment vertical="center"/>
    </xf>
    <xf numFmtId="0" fontId="38"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8" fillId="45" borderId="0" applyNumberFormat="0" applyBorder="0" applyAlignment="0" applyProtection="0">
      <alignment vertical="center"/>
    </xf>
    <xf numFmtId="0" fontId="38" fillId="46" borderId="0" applyNumberFormat="0" applyBorder="0" applyAlignment="0" applyProtection="0">
      <alignment vertical="center"/>
    </xf>
    <xf numFmtId="0" fontId="37" fillId="47" borderId="0" applyNumberFormat="0" applyBorder="0" applyAlignment="0" applyProtection="0">
      <alignment vertical="center"/>
    </xf>
  </cellStyleXfs>
  <cellXfs count="64">
    <xf numFmtId="0" fontId="0" fillId="0" borderId="0" xfId="0">
      <alignment vertical="center"/>
    </xf>
    <xf numFmtId="0" fontId="1" fillId="0" borderId="0" xfId="0" applyFont="1" applyAlignment="1" applyProtection="1">
      <protection locked="0"/>
    </xf>
    <xf numFmtId="0" fontId="2" fillId="0" borderId="0" xfId="0" applyFont="1" applyAlignment="1" applyProtection="1">
      <protection locked="0"/>
    </xf>
    <xf numFmtId="0" fontId="1" fillId="0" borderId="1" xfId="0" applyFont="1" applyBorder="1" applyAlignment="1">
      <alignment horizontal="left" vertical="center" wrapText="1"/>
    </xf>
    <xf numFmtId="0" fontId="3" fillId="2" borderId="2" xfId="0" applyFont="1" applyFill="1" applyBorder="1" applyAlignment="1">
      <alignment horizontal="center"/>
    </xf>
    <xf numFmtId="0" fontId="1" fillId="3" borderId="2" xfId="0" applyFont="1" applyFill="1" applyBorder="1" applyAlignment="1">
      <alignment vertical="center" wrapText="1"/>
    </xf>
    <xf numFmtId="0" fontId="4" fillId="4" borderId="2" xfId="0" applyFont="1" applyFill="1" applyBorder="1" applyAlignment="1">
      <alignment wrapText="1"/>
    </xf>
    <xf numFmtId="0" fontId="1" fillId="0" borderId="0" xfId="0" applyFont="1" applyAlignment="1"/>
    <xf numFmtId="0" fontId="4" fillId="4" borderId="2" xfId="0" applyFont="1" applyFill="1" applyBorder="1" applyAlignment="1">
      <alignment vertical="center" wrapText="1"/>
    </xf>
    <xf numFmtId="0" fontId="2" fillId="5" borderId="0" xfId="0" applyFont="1" applyFill="1" applyAlignment="1"/>
    <xf numFmtId="0" fontId="5" fillId="0" borderId="0" xfId="0" applyFont="1" applyAlignment="1"/>
    <xf numFmtId="0" fontId="5" fillId="0" borderId="0" xfId="0" applyFont="1" applyAlignment="1" applyProtection="1">
      <protection locked="0"/>
    </xf>
    <xf numFmtId="0" fontId="6" fillId="0" borderId="3" xfId="0" applyFont="1" applyBorder="1" applyAlignment="1" applyProtection="1">
      <alignment horizontal="center"/>
      <protection locked="0"/>
    </xf>
    <xf numFmtId="0" fontId="2" fillId="0" borderId="3" xfId="0" applyFont="1" applyBorder="1" applyAlignment="1" applyProtection="1">
      <protection locked="0"/>
    </xf>
    <xf numFmtId="0" fontId="7" fillId="6" borderId="4" xfId="0" applyFont="1" applyFill="1" applyBorder="1" applyAlignment="1">
      <alignment vertical="center" wrapText="1"/>
    </xf>
    <xf numFmtId="0" fontId="7" fillId="7" borderId="4" xfId="0" applyFont="1" applyFill="1" applyBorder="1" applyAlignment="1">
      <alignment horizontal="center" vertical="center" wrapText="1"/>
    </xf>
    <xf numFmtId="0" fontId="2" fillId="7" borderId="4" xfId="0" applyFont="1" applyFill="1" applyBorder="1" applyAlignment="1"/>
    <xf numFmtId="0" fontId="1" fillId="8" borderId="4" xfId="0" applyFont="1" applyFill="1" applyBorder="1" applyAlignment="1">
      <alignment vertical="center" wrapText="1"/>
    </xf>
    <xf numFmtId="0" fontId="8" fillId="8" borderId="4" xfId="6" applyFont="1" applyFill="1" applyBorder="1" applyAlignment="1" applyProtection="1">
      <alignment vertical="center" wrapText="1"/>
    </xf>
    <xf numFmtId="0" fontId="4" fillId="0" borderId="4" xfId="0" applyFont="1" applyBorder="1" applyAlignment="1" applyProtection="1">
      <alignment horizontal="center" vertical="center"/>
      <protection locked="0"/>
    </xf>
    <xf numFmtId="0" fontId="9" fillId="8" borderId="4" xfId="0" applyFont="1" applyFill="1" applyBorder="1" applyAlignment="1">
      <alignment vertical="center" wrapText="1"/>
    </xf>
    <xf numFmtId="0" fontId="4" fillId="8" borderId="4" xfId="0" applyFont="1" applyFill="1" applyBorder="1" applyAlignment="1">
      <alignment horizontal="center" vertical="center"/>
    </xf>
    <xf numFmtId="0" fontId="2" fillId="9" borderId="4" xfId="0" applyFont="1" applyFill="1" applyBorder="1" applyAlignment="1"/>
    <xf numFmtId="0" fontId="10" fillId="9" borderId="4" xfId="0" applyFont="1" applyFill="1" applyBorder="1" applyAlignment="1">
      <alignment vertical="center" wrapText="1"/>
    </xf>
    <xf numFmtId="0" fontId="11" fillId="9" borderId="4" xfId="0" applyFont="1" applyFill="1" applyBorder="1" applyAlignment="1"/>
    <xf numFmtId="0" fontId="12" fillId="0" borderId="4" xfId="0" applyFont="1" applyBorder="1" applyAlignment="1" applyProtection="1">
      <alignment horizontal="center" vertical="center"/>
      <protection locked="0"/>
    </xf>
    <xf numFmtId="0" fontId="2" fillId="10" borderId="4" xfId="0" applyFont="1" applyFill="1" applyBorder="1" applyAlignment="1"/>
    <xf numFmtId="0" fontId="10" fillId="10" borderId="4" xfId="0" applyFont="1" applyFill="1" applyBorder="1" applyAlignment="1">
      <alignment vertical="center" wrapText="1"/>
    </xf>
    <xf numFmtId="0" fontId="11" fillId="10" borderId="4" xfId="0" applyFont="1" applyFill="1" applyBorder="1" applyAlignment="1"/>
    <xf numFmtId="0" fontId="13" fillId="8" borderId="4" xfId="0" applyFont="1" applyFill="1" applyBorder="1" applyAlignment="1">
      <alignment vertical="center" wrapText="1"/>
    </xf>
    <xf numFmtId="0" fontId="11" fillId="8" borderId="0" xfId="0" applyFont="1" applyFill="1" applyAlignment="1"/>
    <xf numFmtId="0" fontId="2" fillId="11" borderId="4" xfId="0" applyFont="1" applyFill="1" applyBorder="1" applyAlignment="1"/>
    <xf numFmtId="0" fontId="9" fillId="8" borderId="4" xfId="0" applyFont="1" applyFill="1" applyBorder="1" applyAlignment="1">
      <alignment horizontal="left" vertical="center" wrapText="1"/>
    </xf>
    <xf numFmtId="0" fontId="2" fillId="0" borderId="5" xfId="0" applyFont="1" applyBorder="1" applyAlignment="1"/>
    <xf numFmtId="0" fontId="2" fillId="0" borderId="6" xfId="0" applyFont="1" applyBorder="1" applyAlignment="1"/>
    <xf numFmtId="0" fontId="14" fillId="8" borderId="4" xfId="0" applyFont="1" applyFill="1" applyBorder="1" applyAlignment="1">
      <alignment vertical="center" wrapText="1"/>
    </xf>
    <xf numFmtId="0" fontId="15" fillId="12" borderId="4" xfId="0" applyFont="1" applyFill="1" applyBorder="1" applyAlignment="1">
      <alignment horizontal="center" vertical="center"/>
    </xf>
    <xf numFmtId="0" fontId="2" fillId="13" borderId="4" xfId="0" applyFont="1" applyFill="1" applyBorder="1" applyAlignment="1"/>
    <xf numFmtId="0" fontId="10" fillId="13" borderId="4" xfId="0" applyFont="1" applyFill="1" applyBorder="1" applyAlignment="1">
      <alignment vertical="center" wrapText="1"/>
    </xf>
    <xf numFmtId="0" fontId="11" fillId="13" borderId="4" xfId="0" applyFont="1" applyFill="1" applyBorder="1" applyAlignment="1"/>
    <xf numFmtId="0" fontId="2" fillId="14" borderId="4" xfId="0" applyFont="1" applyFill="1" applyBorder="1" applyAlignment="1"/>
    <xf numFmtId="0" fontId="10" fillId="14" borderId="4" xfId="0" applyFont="1" applyFill="1" applyBorder="1" applyAlignment="1">
      <alignment vertical="center" wrapText="1"/>
    </xf>
    <xf numFmtId="0" fontId="11" fillId="14" borderId="4" xfId="0" applyFont="1" applyFill="1" applyBorder="1" applyAlignment="1"/>
    <xf numFmtId="0" fontId="4" fillId="8" borderId="4" xfId="0" applyFont="1" applyFill="1" applyBorder="1" applyAlignment="1">
      <alignment vertical="center" wrapText="1"/>
    </xf>
    <xf numFmtId="0" fontId="8" fillId="8" borderId="4" xfId="6" applyFont="1" applyFill="1" applyBorder="1" applyAlignment="1" applyProtection="1">
      <alignment horizontal="left" vertical="center" wrapText="1"/>
    </xf>
    <xf numFmtId="0" fontId="4" fillId="15" borderId="4" xfId="0" applyFont="1" applyFill="1" applyBorder="1" applyAlignment="1">
      <alignment horizontal="center" vertical="center"/>
    </xf>
    <xf numFmtId="0" fontId="2" fillId="5" borderId="4" xfId="0" applyFont="1" applyFill="1" applyBorder="1" applyAlignment="1"/>
    <xf numFmtId="0" fontId="10" fillId="5" borderId="4" xfId="0" applyFont="1" applyFill="1" applyBorder="1" applyAlignment="1">
      <alignment vertical="center" wrapText="1"/>
    </xf>
    <xf numFmtId="0" fontId="11" fillId="5" borderId="4" xfId="0" applyFont="1" applyFill="1" applyBorder="1" applyAlignment="1"/>
    <xf numFmtId="0" fontId="10" fillId="7" borderId="4" xfId="0" applyFont="1" applyFill="1" applyBorder="1" applyAlignment="1">
      <alignment vertical="center" wrapText="1"/>
    </xf>
    <xf numFmtId="0" fontId="11" fillId="7" borderId="4" xfId="0" applyFont="1" applyFill="1" applyBorder="1" applyAlignment="1"/>
    <xf numFmtId="0" fontId="4" fillId="0" borderId="4" xfId="0" applyFont="1" applyBorder="1" applyAlignment="1" applyProtection="1">
      <alignment horizontal="center" vertical="center" wrapText="1"/>
      <protection locked="0"/>
    </xf>
    <xf numFmtId="0" fontId="2" fillId="16" borderId="4" xfId="0" applyFont="1" applyFill="1" applyBorder="1" applyAlignment="1"/>
    <xf numFmtId="0" fontId="10" fillId="16" borderId="4" xfId="0" applyFont="1" applyFill="1" applyBorder="1" applyAlignment="1">
      <alignment vertical="center" wrapText="1"/>
    </xf>
    <xf numFmtId="0" fontId="11" fillId="16" borderId="4" xfId="0" applyFont="1" applyFill="1" applyBorder="1" applyAlignment="1"/>
    <xf numFmtId="0" fontId="16" fillId="4" borderId="0" xfId="0" applyFont="1" applyFill="1" applyAlignment="1"/>
    <xf numFmtId="0" fontId="17" fillId="4" borderId="0" xfId="0" applyFont="1" applyFill="1" applyAlignment="1"/>
    <xf numFmtId="0" fontId="16" fillId="0" borderId="0" xfId="0" applyFont="1" applyAlignment="1"/>
    <xf numFmtId="0" fontId="3" fillId="0" borderId="0" xfId="0" applyFont="1" applyAlignment="1"/>
    <xf numFmtId="0" fontId="18" fillId="4" borderId="0" xfId="0" applyFont="1" applyFill="1" applyAlignment="1"/>
    <xf numFmtId="0" fontId="18" fillId="0" borderId="0" xfId="0" applyFont="1" applyAlignment="1"/>
    <xf numFmtId="0" fontId="16" fillId="4" borderId="0" xfId="0" applyFont="1" applyFill="1" applyAlignment="1">
      <alignment horizontal="left" vertical="top" wrapText="1"/>
    </xf>
    <xf numFmtId="0" fontId="16" fillId="0" borderId="0" xfId="0" applyFont="1" applyAlignment="1">
      <alignment horizontal="left" vertical="center"/>
    </xf>
    <xf numFmtId="0" fontId="16" fillId="0" borderId="0" xfId="0" applyFont="1" applyAlignment="1">
      <alignment horizontal="left" indent="4"/>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4">
    <dxf>
      <font>
        <b val="1"/>
        <sz val="10"/>
        <color rgb="FFC62828"/>
      </font>
      <fill>
        <patternFill patternType="solid">
          <bgColor rgb="FFFFEBEE"/>
        </patternFill>
      </fill>
    </dxf>
    <dxf>
      <font>
        <b val="1"/>
        <sz val="10"/>
        <color rgb="FF2E7D32"/>
      </font>
      <fill>
        <patternFill patternType="solid">
          <bgColor rgb="FFE8F5E9"/>
        </patternFill>
      </fill>
    </dxf>
    <dxf>
      <font>
        <b val="1"/>
        <sz val="10"/>
        <color rgb="FFC62828"/>
      </font>
      <fill>
        <patternFill patternType="solid">
          <fgColor rgb="FFFFEBEE"/>
        </patternFill>
      </fill>
    </dxf>
    <dxf>
      <font>
        <b val="1"/>
        <sz val="10"/>
        <color rgb="FF2E7D32"/>
      </font>
      <fill>
        <patternFill patternType="solid">
          <fgColor rgb="FFE8F5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www.wps.cn/officeDocument/2023/relationships/customStorage" Target="customStorage/customStorage.xml"/><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41"/>
  <sheetViews>
    <sheetView showGridLines="0" zoomScale="110" zoomScaleNormal="110" topLeftCell="A13" workbookViewId="0">
      <selection activeCell="D6" sqref="$A1:$XFD1048576"/>
    </sheetView>
  </sheetViews>
  <sheetFormatPr defaultColWidth="9" defaultRowHeight="13.5" outlineLevelCol="2"/>
  <cols>
    <col min="1" max="1" width="8.74166666666667" style="55" customWidth="1"/>
    <col min="2" max="2" width="23.8083333333333" style="55" customWidth="1"/>
    <col min="3" max="3" width="110.175" style="55" customWidth="1"/>
    <col min="4" max="4" width="8.74166666666667" style="55" customWidth="1"/>
    <col min="5" max="16384" width="8.74166666666667" style="55"/>
  </cols>
  <sheetData>
    <row r="2" ht="20.1" customHeight="1" spans="2:2">
      <c r="B2" s="56" t="s">
        <v>0</v>
      </c>
    </row>
    <row r="3" spans="2:2">
      <c r="B3" s="57"/>
    </row>
    <row r="4" ht="24" customHeight="1" spans="2:2">
      <c r="B4" s="58" t="s">
        <v>1</v>
      </c>
    </row>
    <row r="5" ht="13.9" spans="2:2">
      <c r="B5" s="55" t="s">
        <v>2</v>
      </c>
    </row>
    <row r="6" spans="2:2">
      <c r="B6" s="55" t="s">
        <v>3</v>
      </c>
    </row>
    <row r="7" ht="18" customHeight="1" spans="2:2">
      <c r="B7" s="55" t="s">
        <v>4</v>
      </c>
    </row>
    <row r="8" spans="2:2">
      <c r="B8" s="57"/>
    </row>
    <row r="9" ht="17.6" spans="2:2">
      <c r="B9" s="58" t="s">
        <v>5</v>
      </c>
    </row>
    <row r="10" spans="2:2">
      <c r="B10" s="57" t="s">
        <v>6</v>
      </c>
    </row>
    <row r="11" spans="2:2">
      <c r="B11" s="57" t="s">
        <v>7</v>
      </c>
    </row>
    <row r="12" ht="18" customHeight="1" spans="2:2">
      <c r="B12" s="57" t="s">
        <v>8</v>
      </c>
    </row>
    <row r="13" spans="2:2">
      <c r="B13" s="57"/>
    </row>
    <row r="14" ht="17.6" spans="2:2">
      <c r="B14" s="58" t="s">
        <v>9</v>
      </c>
    </row>
    <row r="15" spans="2:2">
      <c r="B15" s="55" t="s">
        <v>10</v>
      </c>
    </row>
    <row r="16" spans="2:2">
      <c r="B16" s="57" t="s">
        <v>11</v>
      </c>
    </row>
    <row r="17" ht="18" customHeight="1" spans="2:2">
      <c r="B17" s="59" t="s">
        <v>12</v>
      </c>
    </row>
    <row r="18" spans="2:2">
      <c r="B18" s="55" t="s">
        <v>13</v>
      </c>
    </row>
    <row r="19" spans="2:2">
      <c r="B19" s="57" t="s">
        <v>14</v>
      </c>
    </row>
    <row r="20" spans="2:2">
      <c r="B20" s="57" t="s">
        <v>15</v>
      </c>
    </row>
    <row r="22" ht="17.6" spans="2:2">
      <c r="B22" s="58" t="s">
        <v>16</v>
      </c>
    </row>
    <row r="23" spans="2:2">
      <c r="B23" s="57" t="s">
        <v>17</v>
      </c>
    </row>
    <row r="24" ht="13.9" spans="2:2">
      <c r="B24" s="57" t="s">
        <v>18</v>
      </c>
    </row>
    <row r="25" ht="18" customHeight="1" spans="2:2">
      <c r="B25" s="57" t="s">
        <v>19</v>
      </c>
    </row>
    <row r="26" ht="16.9" spans="2:2">
      <c r="B26" s="57" t="s">
        <v>20</v>
      </c>
    </row>
    <row r="27" ht="13.9" spans="2:2">
      <c r="B27" s="60" t="s">
        <v>21</v>
      </c>
    </row>
    <row r="28" spans="2:2">
      <c r="B28" s="57"/>
    </row>
    <row r="29" ht="16.5" customHeight="1" spans="2:2">
      <c r="B29" s="58" t="s">
        <v>22</v>
      </c>
    </row>
    <row r="30" spans="2:2">
      <c r="B30" s="57" t="s">
        <v>23</v>
      </c>
    </row>
    <row r="31" spans="2:3">
      <c r="B31" s="61" t="s">
        <v>24</v>
      </c>
      <c r="C31" s="61"/>
    </row>
    <row r="32" ht="18" customHeight="1" spans="2:3">
      <c r="B32" s="61" t="s">
        <v>25</v>
      </c>
      <c r="C32" s="61"/>
    </row>
    <row r="33" spans="2:3">
      <c r="B33" s="61"/>
      <c r="C33" s="61"/>
    </row>
    <row r="34" ht="14.1" customHeight="1" spans="2:2">
      <c r="B34" s="58" t="s">
        <v>26</v>
      </c>
    </row>
    <row r="35" ht="14.1" customHeight="1" spans="2:2">
      <c r="B35" s="57" t="s">
        <v>27</v>
      </c>
    </row>
    <row r="36" spans="2:2">
      <c r="B36" s="57" t="s">
        <v>28</v>
      </c>
    </row>
    <row r="37" ht="18" customHeight="1" spans="2:2">
      <c r="B37" s="62" t="s">
        <v>29</v>
      </c>
    </row>
    <row r="38" ht="13.9" spans="2:2">
      <c r="B38" s="63" t="s">
        <v>30</v>
      </c>
    </row>
    <row r="41" spans="2:2">
      <c r="B41" s="62"/>
    </row>
  </sheetData>
  <sheetProtection algorithmName="SHA-512" hashValue="Z24QLWYR0Pwb8YAUEs+XOyAGfMHUHFUUk/5N2emjsMxFUJTOrJlcaeFcKj9HCXJUh3c3oCBBUB4kJxw8z4uLTA==" saltValue="Mgo0XIyUJ4g7MRQs5Ge4og==" spinCount="100000" sheet="1" selectLockedCells="1" objects="1" scenarios="1"/>
  <mergeCells count="2">
    <mergeCell ref="B31:C31"/>
    <mergeCell ref="B32:C3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abSelected="1" zoomScale="85" zoomScaleNormal="85" topLeftCell="C1" workbookViewId="0">
      <pane xSplit="1" ySplit="6" topLeftCell="I64" activePane="bottomRight" state="frozen"/>
      <selection/>
      <selection pane="topRight"/>
      <selection pane="bottomLeft"/>
      <selection pane="bottomRight" activeCell="I3" sqref="I3"/>
    </sheetView>
  </sheetViews>
  <sheetFormatPr defaultColWidth="10" defaultRowHeight="13.5"/>
  <cols>
    <col min="1" max="1" width="5.78333333333333" customWidth="1"/>
    <col min="2" max="2" width="50.175" customWidth="1"/>
    <col min="3" max="3" width="45.2" style="10" customWidth="1"/>
    <col min="4" max="4" width="19.775" customWidth="1"/>
    <col min="5" max="5" width="18.9666666666667" customWidth="1"/>
    <col min="6" max="8" width="19.775" customWidth="1"/>
    <col min="9" max="9" width="63.225" customWidth="1"/>
  </cols>
  <sheetData>
    <row r="1" ht="20.1" customHeight="1" spans="2:9">
      <c r="B1" s="2"/>
      <c r="C1" s="11"/>
      <c r="D1" s="12" t="s">
        <v>31</v>
      </c>
      <c r="E1" s="13"/>
      <c r="F1" s="13"/>
      <c r="G1" s="13"/>
      <c r="H1" s="13"/>
      <c r="I1" s="13"/>
    </row>
    <row r="2" ht="39" customHeight="1" spans="1:9">
      <c r="A2" s="14"/>
      <c r="B2" s="14" t="s">
        <v>32</v>
      </c>
      <c r="C2" s="14" t="s">
        <v>33</v>
      </c>
      <c r="D2" s="15" t="s">
        <v>34</v>
      </c>
      <c r="E2" s="15" t="s">
        <v>35</v>
      </c>
      <c r="F2" s="15" t="s">
        <v>36</v>
      </c>
      <c r="G2" s="15" t="s">
        <v>37</v>
      </c>
      <c r="H2" s="15" t="s">
        <v>38</v>
      </c>
      <c r="I2" s="15" t="s">
        <v>39</v>
      </c>
    </row>
    <row r="3" ht="27.95" customHeight="1" spans="1:9">
      <c r="A3" s="16"/>
      <c r="B3" s="17" t="s">
        <v>40</v>
      </c>
      <c r="C3" s="18" t="s">
        <v>41</v>
      </c>
      <c r="D3" s="19" t="s">
        <v>42</v>
      </c>
      <c r="E3" s="19" t="s">
        <v>43</v>
      </c>
      <c r="F3" s="19" t="s">
        <v>43</v>
      </c>
      <c r="G3" s="19" t="s">
        <v>43</v>
      </c>
      <c r="H3" s="19" t="s">
        <v>43</v>
      </c>
      <c r="I3" s="19" t="s">
        <v>43</v>
      </c>
    </row>
    <row r="4" ht="37.5" customHeight="1" spans="1:9">
      <c r="A4" s="16"/>
      <c r="B4" s="17" t="s">
        <v>44</v>
      </c>
      <c r="C4" s="20" t="s">
        <v>45</v>
      </c>
      <c r="D4" s="21" t="s">
        <v>46</v>
      </c>
      <c r="E4" s="21" t="s">
        <v>46</v>
      </c>
      <c r="F4" s="21" t="s">
        <v>46</v>
      </c>
      <c r="G4" s="21" t="s">
        <v>46</v>
      </c>
      <c r="H4" s="21" t="s">
        <v>46</v>
      </c>
      <c r="I4" s="51"/>
    </row>
    <row r="5" ht="13.9" spans="1:9">
      <c r="A5" s="22"/>
      <c r="B5" s="23" t="s">
        <v>47</v>
      </c>
      <c r="C5" s="24"/>
      <c r="D5" s="22"/>
      <c r="E5" s="22"/>
      <c r="F5" s="22"/>
      <c r="G5" s="22"/>
      <c r="H5" s="22"/>
      <c r="I5" s="22"/>
    </row>
    <row r="6" ht="20.1" customHeight="1" spans="1:9">
      <c r="A6" s="22"/>
      <c r="B6" s="17" t="s">
        <v>48</v>
      </c>
      <c r="C6" s="20" t="s">
        <v>49</v>
      </c>
      <c r="D6" s="25">
        <v>0</v>
      </c>
      <c r="E6" s="25">
        <v>0</v>
      </c>
      <c r="F6" s="25"/>
      <c r="G6" s="25"/>
      <c r="H6" s="25"/>
      <c r="I6" s="25"/>
    </row>
    <row r="7" spans="1:9">
      <c r="A7" s="22"/>
      <c r="B7" s="17" t="s">
        <v>50</v>
      </c>
      <c r="C7" s="20"/>
      <c r="D7" s="19">
        <v>0</v>
      </c>
      <c r="E7" s="19"/>
      <c r="F7" s="19"/>
      <c r="G7" s="19"/>
      <c r="H7" s="19"/>
      <c r="I7" s="19"/>
    </row>
    <row r="8" spans="1:9">
      <c r="A8" s="22"/>
      <c r="B8" s="17" t="s">
        <v>51</v>
      </c>
      <c r="C8" s="20"/>
      <c r="D8" s="19">
        <v>0</v>
      </c>
      <c r="E8" s="19"/>
      <c r="F8" s="19"/>
      <c r="G8" s="19"/>
      <c r="H8" s="19"/>
      <c r="I8" s="19"/>
    </row>
    <row r="9" ht="13.9" spans="1:9">
      <c r="A9" s="26"/>
      <c r="B9" s="27" t="s">
        <v>52</v>
      </c>
      <c r="C9" s="28"/>
      <c r="D9" s="26"/>
      <c r="E9" s="26"/>
      <c r="F9" s="26"/>
      <c r="G9" s="26"/>
      <c r="H9" s="26"/>
      <c r="I9" s="26"/>
    </row>
    <row r="10" ht="24.6" customHeight="1" spans="1:9">
      <c r="A10" s="26"/>
      <c r="B10" s="17" t="s">
        <v>53</v>
      </c>
      <c r="C10" s="20" t="s">
        <v>54</v>
      </c>
      <c r="D10" s="19">
        <v>0</v>
      </c>
      <c r="E10" s="19"/>
      <c r="F10" s="19"/>
      <c r="G10" s="19"/>
      <c r="H10" s="19"/>
      <c r="I10" s="19"/>
    </row>
    <row r="11" spans="1:9">
      <c r="A11" s="26"/>
      <c r="B11" s="29" t="s">
        <v>55</v>
      </c>
      <c r="C11" s="30"/>
      <c r="D11" s="31"/>
      <c r="E11" s="31"/>
      <c r="F11" s="31"/>
      <c r="G11" s="31"/>
      <c r="H11" s="31"/>
      <c r="I11" s="31"/>
    </row>
    <row r="12" ht="14.45" customHeight="1" spans="1:9">
      <c r="A12" s="26"/>
      <c r="B12" s="17" t="s">
        <v>56</v>
      </c>
      <c r="C12" s="32" t="s">
        <v>57</v>
      </c>
      <c r="D12" s="19"/>
      <c r="E12" s="19"/>
      <c r="F12" s="19"/>
      <c r="G12" s="19"/>
      <c r="H12" s="19"/>
      <c r="I12" s="19"/>
    </row>
    <row r="13" spans="1:9">
      <c r="A13" s="26"/>
      <c r="B13" s="17" t="s">
        <v>58</v>
      </c>
      <c r="C13" s="33"/>
      <c r="D13" s="19"/>
      <c r="E13" s="19"/>
      <c r="F13" s="19"/>
      <c r="G13" s="19"/>
      <c r="H13" s="19"/>
      <c r="I13" s="19"/>
    </row>
    <row r="14" spans="1:9">
      <c r="A14" s="26"/>
      <c r="B14" s="17" t="s">
        <v>59</v>
      </c>
      <c r="C14" s="33"/>
      <c r="D14" s="19"/>
      <c r="E14" s="19"/>
      <c r="F14" s="19"/>
      <c r="G14" s="19"/>
      <c r="H14" s="19"/>
      <c r="I14" s="19"/>
    </row>
    <row r="15" spans="1:9">
      <c r="A15" s="26"/>
      <c r="B15" s="17" t="s">
        <v>60</v>
      </c>
      <c r="C15" s="33"/>
      <c r="D15" s="19"/>
      <c r="E15" s="19"/>
      <c r="F15" s="19"/>
      <c r="G15" s="19"/>
      <c r="H15" s="19"/>
      <c r="I15" s="19"/>
    </row>
    <row r="16" spans="1:9">
      <c r="A16" s="26"/>
      <c r="B16" s="17" t="s">
        <v>61</v>
      </c>
      <c r="C16" s="33"/>
      <c r="D16" s="19"/>
      <c r="E16" s="19"/>
      <c r="F16" s="19"/>
      <c r="G16" s="19"/>
      <c r="H16" s="19"/>
      <c r="I16" s="19"/>
    </row>
    <row r="17" spans="1:9">
      <c r="A17" s="26"/>
      <c r="B17" s="17" t="s">
        <v>62</v>
      </c>
      <c r="C17" s="33"/>
      <c r="D17" s="19"/>
      <c r="E17" s="19"/>
      <c r="F17" s="19"/>
      <c r="G17" s="19"/>
      <c r="H17" s="19"/>
      <c r="I17" s="19"/>
    </row>
    <row r="18" spans="1:9">
      <c r="A18" s="26"/>
      <c r="B18" s="17" t="s">
        <v>63</v>
      </c>
      <c r="C18" s="34"/>
      <c r="D18" s="19"/>
      <c r="E18" s="19"/>
      <c r="F18" s="19"/>
      <c r="G18" s="19"/>
      <c r="H18" s="19"/>
      <c r="I18" s="19"/>
    </row>
    <row r="19" ht="30" customHeight="1" spans="1:9">
      <c r="A19" s="26"/>
      <c r="B19" s="35" t="s">
        <v>64</v>
      </c>
      <c r="C19" s="20" t="s">
        <v>65</v>
      </c>
      <c r="D19" s="36" t="str">
        <f t="shared" ref="D19" si="0">IF(OR(D3="No",D3=""),"—",IF(D10="","✗",IF(SUM(D12,D13,D14,D15,D16,D17,D18)=D10,"✓","✗")))</f>
        <v>✓</v>
      </c>
      <c r="E19" s="36" t="str">
        <f t="shared" ref="E19" si="1">IF(OR(E3="No",E3=""),"—",IF(E10="","✗",IF(SUM(E12,E13,E14,E15,E16,E17,E18)=E10,"✓","✗")))</f>
        <v>—</v>
      </c>
      <c r="F19" s="36" t="str">
        <f t="shared" ref="F19" si="2">IF(OR(F3="No",F3=""),"—",IF(F10="","✗",IF(SUM(F12,F13,F14,F15,F16,F17,F18)=F10,"✓","✗")))</f>
        <v>—</v>
      </c>
      <c r="G19" s="36" t="str">
        <f t="shared" ref="G19" si="3">IF(OR(G3="No",G3=""),"—",IF(G10="","✗",IF(SUM(G12,G13,G14,G15,G16,G17,G18)=G10,"✓","✗")))</f>
        <v>—</v>
      </c>
      <c r="H19" s="36" t="str">
        <f t="shared" ref="H19" si="4">IF(OR(H3="No",H3=""),"—",IF(H10="","✗",IF(SUM(H12,H13,H14,H15,H16,H17,H18)=H10,"✓","✗")))</f>
        <v>—</v>
      </c>
      <c r="I19" s="36" t="str">
        <f t="shared" ref="I19" si="5">IF(OR(I3="No",I3=""),"—",IF(I10="","✗",IF(SUM(I12,I13,I14,I15,I16,I17,I18)=I10,"✓","✗")))</f>
        <v>—</v>
      </c>
    </row>
    <row r="20" ht="13.9" spans="1:9">
      <c r="A20" s="37"/>
      <c r="B20" s="38" t="s">
        <v>66</v>
      </c>
      <c r="C20" s="39"/>
      <c r="D20" s="37"/>
      <c r="E20" s="37"/>
      <c r="F20" s="37"/>
      <c r="G20" s="37"/>
      <c r="H20" s="37"/>
      <c r="I20" s="37"/>
    </row>
    <row r="21" ht="20.1" customHeight="1" spans="1:9">
      <c r="A21" s="37"/>
      <c r="B21" s="17" t="s">
        <v>67</v>
      </c>
      <c r="C21" s="20" t="s">
        <v>68</v>
      </c>
      <c r="D21" s="19">
        <v>0</v>
      </c>
      <c r="E21" s="19"/>
      <c r="F21" s="19"/>
      <c r="G21" s="19"/>
      <c r="H21" s="19"/>
      <c r="I21" s="19"/>
    </row>
    <row r="22" spans="1:9">
      <c r="A22" s="37"/>
      <c r="B22" s="29" t="s">
        <v>69</v>
      </c>
      <c r="C22" s="30"/>
      <c r="D22" s="31"/>
      <c r="E22" s="31"/>
      <c r="F22" s="31"/>
      <c r="G22" s="31"/>
      <c r="H22" s="31"/>
      <c r="I22" s="31"/>
    </row>
    <row r="23" ht="14.45" customHeight="1" spans="1:9">
      <c r="A23" s="37"/>
      <c r="B23" s="17" t="s">
        <v>56</v>
      </c>
      <c r="C23" s="32" t="s">
        <v>70</v>
      </c>
      <c r="D23" s="19"/>
      <c r="E23" s="19"/>
      <c r="F23" s="19"/>
      <c r="G23" s="19"/>
      <c r="H23" s="19"/>
      <c r="I23" s="19"/>
    </row>
    <row r="24" spans="1:9">
      <c r="A24" s="37"/>
      <c r="B24" s="17" t="s">
        <v>58</v>
      </c>
      <c r="C24" s="33"/>
      <c r="D24" s="19"/>
      <c r="E24" s="19"/>
      <c r="F24" s="19"/>
      <c r="G24" s="19"/>
      <c r="H24" s="19"/>
      <c r="I24" s="19"/>
    </row>
    <row r="25" spans="1:9">
      <c r="A25" s="37"/>
      <c r="B25" s="17" t="s">
        <v>59</v>
      </c>
      <c r="C25" s="33"/>
      <c r="D25" s="19"/>
      <c r="E25" s="19"/>
      <c r="F25" s="19"/>
      <c r="G25" s="19"/>
      <c r="H25" s="19"/>
      <c r="I25" s="19"/>
    </row>
    <row r="26" spans="1:9">
      <c r="A26" s="37"/>
      <c r="B26" s="17" t="s">
        <v>60</v>
      </c>
      <c r="C26" s="33"/>
      <c r="D26" s="19"/>
      <c r="E26" s="19"/>
      <c r="F26" s="19"/>
      <c r="G26" s="19"/>
      <c r="H26" s="19"/>
      <c r="I26" s="19"/>
    </row>
    <row r="27" spans="1:9">
      <c r="A27" s="37"/>
      <c r="B27" s="17" t="s">
        <v>61</v>
      </c>
      <c r="C27" s="33"/>
      <c r="D27" s="19"/>
      <c r="E27" s="19"/>
      <c r="F27" s="19"/>
      <c r="G27" s="19"/>
      <c r="H27" s="19"/>
      <c r="I27" s="19"/>
    </row>
    <row r="28" spans="1:9">
      <c r="A28" s="37"/>
      <c r="B28" s="17" t="s">
        <v>71</v>
      </c>
      <c r="C28" s="33"/>
      <c r="D28" s="19"/>
      <c r="E28" s="19"/>
      <c r="F28" s="19"/>
      <c r="G28" s="19"/>
      <c r="H28" s="19"/>
      <c r="I28" s="19"/>
    </row>
    <row r="29" spans="1:9">
      <c r="A29" s="37"/>
      <c r="B29" s="17" t="s">
        <v>72</v>
      </c>
      <c r="C29" s="33"/>
      <c r="D29" s="19"/>
      <c r="E29" s="19"/>
      <c r="F29" s="19"/>
      <c r="G29" s="19"/>
      <c r="H29" s="19"/>
      <c r="I29" s="19"/>
    </row>
    <row r="30" spans="1:9">
      <c r="A30" s="37"/>
      <c r="B30" s="17" t="s">
        <v>73</v>
      </c>
      <c r="C30" s="33"/>
      <c r="D30" s="19"/>
      <c r="E30" s="19"/>
      <c r="F30" s="19"/>
      <c r="G30" s="19"/>
      <c r="H30" s="19"/>
      <c r="I30" s="19"/>
    </row>
    <row r="31" spans="1:9">
      <c r="A31" s="37"/>
      <c r="B31" s="17" t="s">
        <v>63</v>
      </c>
      <c r="C31" s="34"/>
      <c r="D31" s="19"/>
      <c r="E31" s="19"/>
      <c r="F31" s="19"/>
      <c r="G31" s="19"/>
      <c r="H31" s="19"/>
      <c r="I31" s="19"/>
    </row>
    <row r="32" ht="28.5" customHeight="1" spans="1:9">
      <c r="A32" s="37"/>
      <c r="B32" s="35" t="s">
        <v>74</v>
      </c>
      <c r="C32" s="20" t="s">
        <v>65</v>
      </c>
      <c r="D32" s="36" t="str">
        <f t="shared" ref="D32" si="6">IF(OR(D3="No",D3=""),"—",IF(D21="","✗",IF(SUM(D23,D24,D25,D26,D27,D28,D29,D30,D31)=D21,"✓","✗")))</f>
        <v>✓</v>
      </c>
      <c r="E32" s="36" t="str">
        <f t="shared" ref="E32" si="7">IF(OR(E3="No",E3=""),"—",IF(E21="","✗",IF(SUM(E23,E24,E25,E26,E27,E28,E29,E30,E31)=E21,"✓","✗")))</f>
        <v>—</v>
      </c>
      <c r="F32" s="36" t="str">
        <f t="shared" ref="F32" si="8">IF(OR(F3="No",F3=""),"—",IF(F21="","✗",IF(SUM(F23,F24,F25,F26,F27,F28,F29,F30,F31)=F21,"✓","✗")))</f>
        <v>—</v>
      </c>
      <c r="G32" s="36" t="str">
        <f t="shared" ref="G32" si="9">IF(OR(G3="No",G3=""),"—",IF(G21="","✗",IF(SUM(G23,G24,G25,G26,G27,G28,G29,G30,G31)=G21,"✓","✗")))</f>
        <v>—</v>
      </c>
      <c r="H32" s="36" t="str">
        <f t="shared" ref="H32" si="10">IF(OR(H3="No",H3=""),"—",IF(H21="","✗",IF(SUM(H23,H24,H25,H26,H27,H28,H29,H30,H31)=H21,"✓","✗")))</f>
        <v>—</v>
      </c>
      <c r="I32" s="36" t="str">
        <f t="shared" ref="I32" si="11">IF(OR(I3="No",I3=""),"—",IF(I21="","✗",IF(SUM(I23,I24,I25,I26,I27,I28,I29,I30,I31)=I21,"✓","✗")))</f>
        <v>—</v>
      </c>
    </row>
    <row r="33" ht="13.9" spans="1:9">
      <c r="A33" s="40"/>
      <c r="B33" s="41" t="s">
        <v>75</v>
      </c>
      <c r="C33" s="42"/>
      <c r="D33" s="40"/>
      <c r="E33" s="40"/>
      <c r="F33" s="40"/>
      <c r="G33" s="40"/>
      <c r="H33" s="40"/>
      <c r="I33" s="40"/>
    </row>
    <row r="34" spans="1:9">
      <c r="A34" s="40"/>
      <c r="B34" s="17" t="s">
        <v>76</v>
      </c>
      <c r="C34" s="20"/>
      <c r="D34" s="19">
        <v>0</v>
      </c>
      <c r="E34" s="19"/>
      <c r="F34" s="19"/>
      <c r="G34" s="19"/>
      <c r="H34" s="19"/>
      <c r="I34" s="19"/>
    </row>
    <row r="35" spans="1:9">
      <c r="A35" s="40"/>
      <c r="B35" s="17" t="s">
        <v>77</v>
      </c>
      <c r="C35" s="20"/>
      <c r="D35" s="19">
        <v>0</v>
      </c>
      <c r="E35" s="19"/>
      <c r="F35" s="19"/>
      <c r="G35" s="19"/>
      <c r="H35" s="19"/>
      <c r="I35" s="19"/>
    </row>
    <row r="36" spans="1:9">
      <c r="A36" s="40"/>
      <c r="B36" s="29" t="s">
        <v>78</v>
      </c>
      <c r="C36" s="20"/>
      <c r="D36" s="31"/>
      <c r="E36" s="31"/>
      <c r="F36" s="31"/>
      <c r="G36" s="31"/>
      <c r="H36" s="31"/>
      <c r="I36" s="31"/>
    </row>
    <row r="37" ht="30" customHeight="1" spans="1:9">
      <c r="A37" s="40"/>
      <c r="B37" s="17" t="s">
        <v>79</v>
      </c>
      <c r="C37" s="32" t="s">
        <v>80</v>
      </c>
      <c r="D37" s="19">
        <v>0</v>
      </c>
      <c r="E37" s="19"/>
      <c r="F37" s="19"/>
      <c r="G37" s="19"/>
      <c r="H37" s="19"/>
      <c r="I37" s="19"/>
    </row>
    <row r="38" spans="1:9">
      <c r="A38" s="40"/>
      <c r="B38" s="17" t="s">
        <v>81</v>
      </c>
      <c r="C38" s="33"/>
      <c r="D38" s="19"/>
      <c r="E38" s="19"/>
      <c r="F38" s="19"/>
      <c r="G38" s="19"/>
      <c r="H38" s="19"/>
      <c r="I38" s="19"/>
    </row>
    <row r="39" spans="1:9">
      <c r="A39" s="40"/>
      <c r="B39" s="17" t="s">
        <v>82</v>
      </c>
      <c r="C39" s="33"/>
      <c r="D39" s="19"/>
      <c r="E39" s="19"/>
      <c r="F39" s="19"/>
      <c r="G39" s="19"/>
      <c r="H39" s="19"/>
      <c r="I39" s="19"/>
    </row>
    <row r="40" spans="1:9">
      <c r="A40" s="40"/>
      <c r="B40" s="17" t="s">
        <v>83</v>
      </c>
      <c r="C40" s="33"/>
      <c r="D40" s="19"/>
      <c r="E40" s="19"/>
      <c r="F40" s="19"/>
      <c r="G40" s="19"/>
      <c r="H40" s="19"/>
      <c r="I40" s="19"/>
    </row>
    <row r="41" spans="1:9">
      <c r="A41" s="40"/>
      <c r="B41" s="17" t="s">
        <v>84</v>
      </c>
      <c r="C41" s="33"/>
      <c r="D41" s="19"/>
      <c r="E41" s="19"/>
      <c r="F41" s="19"/>
      <c r="G41" s="19"/>
      <c r="H41" s="19"/>
      <c r="I41" s="19"/>
    </row>
    <row r="42" spans="1:9">
      <c r="A42" s="40"/>
      <c r="B42" s="17" t="s">
        <v>85</v>
      </c>
      <c r="C42" s="33"/>
      <c r="D42" s="19"/>
      <c r="E42" s="19"/>
      <c r="F42" s="19"/>
      <c r="G42" s="19"/>
      <c r="H42" s="19"/>
      <c r="I42" s="19"/>
    </row>
    <row r="43" spans="1:9">
      <c r="A43" s="40"/>
      <c r="B43" s="43" t="s">
        <v>63</v>
      </c>
      <c r="C43" s="34"/>
      <c r="D43" s="19"/>
      <c r="E43" s="19"/>
      <c r="F43" s="19"/>
      <c r="G43" s="19"/>
      <c r="H43" s="19"/>
      <c r="I43" s="19"/>
    </row>
    <row r="44" ht="36" customHeight="1" spans="1:9">
      <c r="A44" s="40"/>
      <c r="B44" s="35" t="s">
        <v>86</v>
      </c>
      <c r="C44" s="20" t="s">
        <v>65</v>
      </c>
      <c r="D44" s="36" t="str">
        <f>IF(OR(D3="No",D3=""),"—",IF(OR(D34="",D35=""),"✗",IF(SUM(D37:D43)=D34+D35,"✓","✗")))</f>
        <v>✓</v>
      </c>
      <c r="E44" s="36" t="str">
        <f t="shared" ref="E44:I44" si="12">IF(OR(E3="No",E3=""),"—",IF(OR(E34="",E35=""),"✗",IF(SUM(E37:E43)=E34+E35,"✓","✗")))</f>
        <v>—</v>
      </c>
      <c r="F44" s="36" t="str">
        <f t="shared" si="12"/>
        <v>—</v>
      </c>
      <c r="G44" s="36" t="str">
        <f t="shared" si="12"/>
        <v>—</v>
      </c>
      <c r="H44" s="36" t="str">
        <f t="shared" si="12"/>
        <v>—</v>
      </c>
      <c r="I44" s="36" t="str">
        <f t="shared" si="12"/>
        <v>—</v>
      </c>
    </row>
    <row r="45" ht="13.9" spans="1:9">
      <c r="A45" s="22"/>
      <c r="B45" s="23" t="s">
        <v>87</v>
      </c>
      <c r="C45" s="24"/>
      <c r="D45" s="22"/>
      <c r="E45" s="22"/>
      <c r="F45" s="22"/>
      <c r="G45" s="22"/>
      <c r="H45" s="22"/>
      <c r="I45" s="22"/>
    </row>
    <row r="46" spans="1:9">
      <c r="A46" s="22"/>
      <c r="B46" s="17" t="s">
        <v>88</v>
      </c>
      <c r="C46" s="44" t="s">
        <v>89</v>
      </c>
      <c r="D46" s="19"/>
      <c r="E46" s="19"/>
      <c r="F46" s="19"/>
      <c r="G46" s="19"/>
      <c r="H46" s="19"/>
      <c r="I46" s="19"/>
    </row>
    <row r="47" spans="1:9">
      <c r="A47" s="22"/>
      <c r="B47" s="17" t="s">
        <v>90</v>
      </c>
      <c r="C47" s="33"/>
      <c r="D47" s="19"/>
      <c r="E47" s="19"/>
      <c r="F47" s="19"/>
      <c r="G47" s="19"/>
      <c r="H47" s="19"/>
      <c r="I47" s="19"/>
    </row>
    <row r="48" spans="1:9">
      <c r="A48" s="22"/>
      <c r="B48" s="17" t="s">
        <v>91</v>
      </c>
      <c r="C48" s="33"/>
      <c r="D48" s="19"/>
      <c r="E48" s="19"/>
      <c r="F48" s="19"/>
      <c r="G48" s="19"/>
      <c r="H48" s="19"/>
      <c r="I48" s="19"/>
    </row>
    <row r="49" spans="1:9">
      <c r="A49" s="22"/>
      <c r="B49" s="17" t="s">
        <v>92</v>
      </c>
      <c r="C49" s="33"/>
      <c r="D49" s="19"/>
      <c r="E49" s="19"/>
      <c r="F49" s="19"/>
      <c r="G49" s="19"/>
      <c r="H49" s="19"/>
      <c r="I49" s="19"/>
    </row>
    <row r="50" spans="1:9">
      <c r="A50" s="22"/>
      <c r="B50" s="17" t="s">
        <v>93</v>
      </c>
      <c r="C50" s="34"/>
      <c r="D50" s="19"/>
      <c r="E50" s="19"/>
      <c r="F50" s="19"/>
      <c r="G50" s="19"/>
      <c r="H50" s="19"/>
      <c r="I50" s="19"/>
    </row>
    <row r="51" ht="30" customHeight="1" spans="1:9">
      <c r="A51" s="22"/>
      <c r="B51" s="35" t="s">
        <v>94</v>
      </c>
      <c r="C51" s="20" t="s">
        <v>65</v>
      </c>
      <c r="D51" s="45" t="str">
        <f t="shared" ref="D51:I51" si="13">IF(OR(D3="No",D3=""),"—",IF(D6="","✗",IF(SUM(D46,D47,D48,D49,D50)=D6,"✓","✗")))</f>
        <v>✓</v>
      </c>
      <c r="E51" s="45" t="str">
        <f t="shared" si="13"/>
        <v>—</v>
      </c>
      <c r="F51" s="45" t="str">
        <f t="shared" si="13"/>
        <v>—</v>
      </c>
      <c r="G51" s="45" t="str">
        <f t="shared" si="13"/>
        <v>—</v>
      </c>
      <c r="H51" s="45" t="str">
        <f t="shared" si="13"/>
        <v>—</v>
      </c>
      <c r="I51" s="45" t="str">
        <f t="shared" si="13"/>
        <v>—</v>
      </c>
    </row>
    <row r="52" s="9" customFormat="1" ht="13.9" spans="1:9">
      <c r="A52" s="46"/>
      <c r="B52" s="47" t="s">
        <v>95</v>
      </c>
      <c r="C52" s="48"/>
      <c r="D52" s="46"/>
      <c r="E52" s="46"/>
      <c r="F52" s="46"/>
      <c r="G52" s="46"/>
      <c r="H52" s="46"/>
      <c r="I52" s="46"/>
    </row>
    <row r="53" ht="14.45" customHeight="1" spans="1:9">
      <c r="A53" s="46"/>
      <c r="B53" s="17" t="s">
        <v>96</v>
      </c>
      <c r="C53" s="32" t="s">
        <v>97</v>
      </c>
      <c r="D53" s="19"/>
      <c r="E53" s="19"/>
      <c r="F53" s="19"/>
      <c r="G53" s="19"/>
      <c r="H53" s="19"/>
      <c r="I53" s="19"/>
    </row>
    <row r="54" spans="1:9">
      <c r="A54" s="46"/>
      <c r="B54" s="17" t="s">
        <v>98</v>
      </c>
      <c r="C54" s="34"/>
      <c r="D54" s="19"/>
      <c r="E54" s="19"/>
      <c r="F54" s="19"/>
      <c r="G54" s="19"/>
      <c r="H54" s="19"/>
      <c r="I54" s="19"/>
    </row>
    <row r="55" ht="31.5" customHeight="1" spans="1:9">
      <c r="A55" s="46"/>
      <c r="B55" s="35" t="s">
        <v>99</v>
      </c>
      <c r="C55" s="20" t="s">
        <v>65</v>
      </c>
      <c r="D55" s="45" t="str">
        <f t="shared" ref="D55:I55" si="14">IF(OR(D3="No",D3=""),"—",IF(D6="","✗",IF(SUM(D53,D54)=D6,"✓","✗")))</f>
        <v>✓</v>
      </c>
      <c r="E55" s="45" t="str">
        <f t="shared" si="14"/>
        <v>—</v>
      </c>
      <c r="F55" s="45" t="str">
        <f t="shared" si="14"/>
        <v>—</v>
      </c>
      <c r="G55" s="45" t="str">
        <f t="shared" si="14"/>
        <v>—</v>
      </c>
      <c r="H55" s="45" t="str">
        <f t="shared" si="14"/>
        <v>—</v>
      </c>
      <c r="I55" s="45" t="str">
        <f t="shared" si="14"/>
        <v>—</v>
      </c>
    </row>
    <row r="56" ht="13.9" spans="1:9">
      <c r="A56" s="16"/>
      <c r="B56" s="49" t="s">
        <v>100</v>
      </c>
      <c r="C56" s="50"/>
      <c r="D56" s="16"/>
      <c r="E56" s="16"/>
      <c r="F56" s="16"/>
      <c r="G56" s="16"/>
      <c r="H56" s="16"/>
      <c r="I56" s="16"/>
    </row>
    <row r="57" spans="1:9">
      <c r="A57" s="16"/>
      <c r="B57" s="17" t="s">
        <v>101</v>
      </c>
      <c r="C57" s="32" t="s">
        <v>97</v>
      </c>
      <c r="D57" s="19"/>
      <c r="E57" s="19"/>
      <c r="F57" s="19"/>
      <c r="G57" s="19"/>
      <c r="H57" s="19"/>
      <c r="I57" s="19"/>
    </row>
    <row r="58" spans="1:9">
      <c r="A58" s="16"/>
      <c r="B58" s="17" t="s">
        <v>102</v>
      </c>
      <c r="C58" s="33"/>
      <c r="D58" s="19"/>
      <c r="E58" s="19"/>
      <c r="F58" s="19"/>
      <c r="G58" s="19"/>
      <c r="H58" s="19"/>
      <c r="I58" s="19"/>
    </row>
    <row r="59" spans="1:9">
      <c r="A59" s="16"/>
      <c r="B59" s="17" t="s">
        <v>103</v>
      </c>
      <c r="C59" s="33"/>
      <c r="D59" s="19"/>
      <c r="E59" s="19"/>
      <c r="F59" s="19"/>
      <c r="G59" s="19"/>
      <c r="H59" s="19"/>
      <c r="I59" s="19"/>
    </row>
    <row r="60" spans="1:9">
      <c r="A60" s="16"/>
      <c r="B60" s="17" t="s">
        <v>104</v>
      </c>
      <c r="C60" s="33"/>
      <c r="D60" s="19"/>
      <c r="E60" s="19"/>
      <c r="F60" s="19"/>
      <c r="G60" s="19"/>
      <c r="H60" s="19"/>
      <c r="I60" s="19"/>
    </row>
    <row r="61" spans="1:9">
      <c r="A61" s="16"/>
      <c r="B61" s="17" t="s">
        <v>105</v>
      </c>
      <c r="C61" s="33"/>
      <c r="D61" s="19"/>
      <c r="E61" s="19"/>
      <c r="F61" s="19"/>
      <c r="G61" s="19"/>
      <c r="H61" s="19"/>
      <c r="I61" s="19"/>
    </row>
    <row r="62" spans="1:9">
      <c r="A62" s="16"/>
      <c r="B62" s="17" t="s">
        <v>106</v>
      </c>
      <c r="C62" s="33"/>
      <c r="D62" s="19"/>
      <c r="E62" s="19"/>
      <c r="F62" s="19"/>
      <c r="G62" s="19"/>
      <c r="H62" s="19"/>
      <c r="I62" s="19"/>
    </row>
    <row r="63" spans="1:9">
      <c r="A63" s="16"/>
      <c r="B63" s="17" t="s">
        <v>107</v>
      </c>
      <c r="C63" s="34"/>
      <c r="D63" s="19"/>
      <c r="E63" s="19"/>
      <c r="F63" s="19"/>
      <c r="G63" s="19"/>
      <c r="H63" s="19"/>
      <c r="I63" s="19"/>
    </row>
    <row r="64" ht="32.1" customHeight="1" spans="1:9">
      <c r="A64" s="16"/>
      <c r="B64" s="35" t="s">
        <v>108</v>
      </c>
      <c r="C64" s="20" t="s">
        <v>65</v>
      </c>
      <c r="D64" s="45" t="str">
        <f t="shared" ref="D64:I64" si="15">IF(OR(D3="No",D3=""),"—",IF(D6="","✗",IF(SUM(D57,D58,D59,D60,D61,D62,D63)=D6,"✓","✗")))</f>
        <v>✓</v>
      </c>
      <c r="E64" s="45" t="str">
        <f t="shared" si="15"/>
        <v>—</v>
      </c>
      <c r="F64" s="45" t="str">
        <f t="shared" si="15"/>
        <v>—</v>
      </c>
      <c r="G64" s="45" t="str">
        <f t="shared" si="15"/>
        <v>—</v>
      </c>
      <c r="H64" s="45" t="str">
        <f t="shared" si="15"/>
        <v>—</v>
      </c>
      <c r="I64" s="45" t="str">
        <f t="shared" si="15"/>
        <v>—</v>
      </c>
    </row>
    <row r="65" ht="13.9" spans="1:9">
      <c r="A65" s="22"/>
      <c r="B65" s="23" t="s">
        <v>109</v>
      </c>
      <c r="C65" s="24"/>
      <c r="D65" s="22"/>
      <c r="E65" s="22"/>
      <c r="F65" s="22"/>
      <c r="G65" s="22"/>
      <c r="H65" s="22"/>
      <c r="I65" s="22"/>
    </row>
    <row r="66" spans="1:9">
      <c r="A66" s="22"/>
      <c r="B66" s="17" t="s">
        <v>110</v>
      </c>
      <c r="C66" s="32" t="s">
        <v>97</v>
      </c>
      <c r="D66" s="19"/>
      <c r="E66" s="19"/>
      <c r="F66" s="19"/>
      <c r="G66" s="19"/>
      <c r="H66" s="19"/>
      <c r="I66" s="19"/>
    </row>
    <row r="67" spans="1:9">
      <c r="A67" s="22"/>
      <c r="B67" s="17" t="s">
        <v>111</v>
      </c>
      <c r="C67" s="33"/>
      <c r="D67" s="19"/>
      <c r="E67" s="19"/>
      <c r="F67" s="19"/>
      <c r="G67" s="19"/>
      <c r="H67" s="19"/>
      <c r="I67" s="19"/>
    </row>
    <row r="68" spans="1:9">
      <c r="A68" s="22"/>
      <c r="B68" s="17" t="s">
        <v>107</v>
      </c>
      <c r="C68" s="34"/>
      <c r="D68" s="19"/>
      <c r="E68" s="19"/>
      <c r="F68" s="19"/>
      <c r="G68" s="19"/>
      <c r="H68" s="19"/>
      <c r="I68" s="19"/>
    </row>
    <row r="69" ht="34.5" customHeight="1" spans="1:9">
      <c r="A69" s="22"/>
      <c r="B69" s="35" t="s">
        <v>112</v>
      </c>
      <c r="C69" s="20" t="s">
        <v>65</v>
      </c>
      <c r="D69" s="45" t="str">
        <f t="shared" ref="D69:I69" si="16">IF(OR(D3="No",D3=""),"—",IF(D6="","✗",IF(SUM(D66,D67,D68)=D6,"✓","✗")))</f>
        <v>✓</v>
      </c>
      <c r="E69" s="45" t="str">
        <f t="shared" si="16"/>
        <v>—</v>
      </c>
      <c r="F69" s="45" t="str">
        <f t="shared" si="16"/>
        <v>—</v>
      </c>
      <c r="G69" s="45" t="str">
        <f t="shared" si="16"/>
        <v>—</v>
      </c>
      <c r="H69" s="45" t="str">
        <f t="shared" si="16"/>
        <v>—</v>
      </c>
      <c r="I69" s="45" t="str">
        <f t="shared" si="16"/>
        <v>—</v>
      </c>
    </row>
    <row r="70" ht="13.9" spans="1:9">
      <c r="A70" s="26"/>
      <c r="B70" s="27" t="s">
        <v>113</v>
      </c>
      <c r="C70" s="28"/>
      <c r="D70" s="26"/>
      <c r="E70" s="26"/>
      <c r="F70" s="26"/>
      <c r="G70" s="26"/>
      <c r="H70" s="26"/>
      <c r="I70" s="26"/>
    </row>
    <row r="71" spans="1:9">
      <c r="A71" s="26"/>
      <c r="B71" s="17" t="s">
        <v>114</v>
      </c>
      <c r="C71" s="32" t="s">
        <v>115</v>
      </c>
      <c r="D71" s="19"/>
      <c r="E71" s="19"/>
      <c r="F71" s="19"/>
      <c r="G71" s="19"/>
      <c r="H71" s="19"/>
      <c r="I71" s="19"/>
    </row>
    <row r="72" spans="1:9">
      <c r="A72" s="26"/>
      <c r="B72" s="17" t="s">
        <v>116</v>
      </c>
      <c r="C72" s="33"/>
      <c r="D72" s="19"/>
      <c r="E72" s="19"/>
      <c r="F72" s="19"/>
      <c r="G72" s="19"/>
      <c r="H72" s="19"/>
      <c r="I72" s="19"/>
    </row>
    <row r="73" spans="1:9">
      <c r="A73" s="26"/>
      <c r="B73" s="17" t="s">
        <v>117</v>
      </c>
      <c r="C73" s="33"/>
      <c r="D73" s="19"/>
      <c r="E73" s="19"/>
      <c r="F73" s="19"/>
      <c r="G73" s="19"/>
      <c r="H73" s="19"/>
      <c r="I73" s="19"/>
    </row>
    <row r="74" spans="1:9">
      <c r="A74" s="26"/>
      <c r="B74" s="17" t="s">
        <v>118</v>
      </c>
      <c r="C74" s="33"/>
      <c r="D74" s="19"/>
      <c r="E74" s="19"/>
      <c r="F74" s="19"/>
      <c r="G74" s="19"/>
      <c r="H74" s="19"/>
      <c r="I74" s="19"/>
    </row>
    <row r="75" spans="1:9">
      <c r="A75" s="26"/>
      <c r="B75" s="17" t="s">
        <v>119</v>
      </c>
      <c r="C75" s="33"/>
      <c r="D75" s="19"/>
      <c r="E75" s="19"/>
      <c r="F75" s="19"/>
      <c r="G75" s="19"/>
      <c r="H75" s="19"/>
      <c r="I75" s="19"/>
    </row>
    <row r="76" spans="1:9">
      <c r="A76" s="26"/>
      <c r="B76" s="17" t="s">
        <v>107</v>
      </c>
      <c r="C76" s="34"/>
      <c r="D76" s="19"/>
      <c r="E76" s="19"/>
      <c r="F76" s="19"/>
      <c r="G76" s="19"/>
      <c r="H76" s="19"/>
      <c r="I76" s="19"/>
    </row>
    <row r="77" ht="35.1" customHeight="1" spans="1:9">
      <c r="A77" s="26"/>
      <c r="B77" s="35" t="s">
        <v>120</v>
      </c>
      <c r="C77" s="20" t="s">
        <v>65</v>
      </c>
      <c r="D77" s="45" t="str">
        <f t="shared" ref="D77:I77" si="17">IF(OR(D3="No",D3=""),"—",IF(D6="","✗",IF(SUM(D71,D72,D73,D74,D75,D76)=D6,"✓","✗")))</f>
        <v>✓</v>
      </c>
      <c r="E77" s="45" t="str">
        <f t="shared" si="17"/>
        <v>—</v>
      </c>
      <c r="F77" s="45" t="str">
        <f t="shared" si="17"/>
        <v>—</v>
      </c>
      <c r="G77" s="45" t="str">
        <f t="shared" si="17"/>
        <v>—</v>
      </c>
      <c r="H77" s="45" t="str">
        <f t="shared" si="17"/>
        <v>—</v>
      </c>
      <c r="I77" s="45" t="str">
        <f t="shared" si="17"/>
        <v>—</v>
      </c>
    </row>
    <row r="78" ht="13.9" spans="1:9">
      <c r="A78" s="52"/>
      <c r="B78" s="53" t="s">
        <v>121</v>
      </c>
      <c r="C78" s="54"/>
      <c r="D78" s="52"/>
      <c r="E78" s="52"/>
      <c r="F78" s="52"/>
      <c r="G78" s="52"/>
      <c r="H78" s="52"/>
      <c r="I78" s="52"/>
    </row>
    <row r="79" spans="1:9">
      <c r="A79" s="52"/>
      <c r="B79" s="17" t="s">
        <v>42</v>
      </c>
      <c r="C79" s="32" t="s">
        <v>97</v>
      </c>
      <c r="D79" s="19"/>
      <c r="E79" s="19"/>
      <c r="F79" s="19"/>
      <c r="G79" s="19"/>
      <c r="H79" s="19"/>
      <c r="I79" s="19"/>
    </row>
    <row r="80" spans="1:9">
      <c r="A80" s="52"/>
      <c r="B80" s="17" t="s">
        <v>43</v>
      </c>
      <c r="C80" s="33"/>
      <c r="D80" s="19"/>
      <c r="E80" s="19"/>
      <c r="F80" s="19"/>
      <c r="G80" s="19"/>
      <c r="H80" s="19"/>
      <c r="I80" s="19"/>
    </row>
    <row r="81" spans="1:9">
      <c r="A81" s="52"/>
      <c r="B81" s="17" t="s">
        <v>107</v>
      </c>
      <c r="C81" s="34"/>
      <c r="D81" s="19"/>
      <c r="E81" s="19"/>
      <c r="F81" s="19"/>
      <c r="G81" s="19"/>
      <c r="H81" s="19"/>
      <c r="I81" s="19"/>
    </row>
    <row r="82" ht="30.95" customHeight="1" spans="1:9">
      <c r="A82" s="52"/>
      <c r="B82" s="35" t="s">
        <v>122</v>
      </c>
      <c r="C82" s="20" t="s">
        <v>65</v>
      </c>
      <c r="D82" s="45" t="str">
        <f t="shared" ref="D82:I82" si="18">IF(OR(D3="No",D3=""),"—",IF(D6="","✗",IF(SUM(D79,D80,D81)=D6,"✓","✗")))</f>
        <v>✓</v>
      </c>
      <c r="E82" s="45" t="str">
        <f t="shared" si="18"/>
        <v>—</v>
      </c>
      <c r="F82" s="45" t="str">
        <f t="shared" si="18"/>
        <v>—</v>
      </c>
      <c r="G82" s="45" t="str">
        <f t="shared" si="18"/>
        <v>—</v>
      </c>
      <c r="H82" s="45" t="str">
        <f t="shared" si="18"/>
        <v>—</v>
      </c>
      <c r="I82" s="45" t="str">
        <f t="shared" si="18"/>
        <v>—</v>
      </c>
    </row>
    <row r="83" ht="13.9" spans="1:9">
      <c r="A83" s="37"/>
      <c r="B83" s="38" t="s">
        <v>123</v>
      </c>
      <c r="C83" s="39"/>
      <c r="D83" s="37"/>
      <c r="E83" s="37"/>
      <c r="F83" s="37"/>
      <c r="G83" s="37"/>
      <c r="H83" s="37"/>
      <c r="I83" s="37"/>
    </row>
    <row r="84" spans="1:9">
      <c r="A84" s="37"/>
      <c r="B84" s="17" t="s">
        <v>124</v>
      </c>
      <c r="C84" s="32" t="s">
        <v>97</v>
      </c>
      <c r="D84" s="19"/>
      <c r="E84" s="19"/>
      <c r="F84" s="19"/>
      <c r="G84" s="19"/>
      <c r="H84" s="19"/>
      <c r="I84" s="19"/>
    </row>
    <row r="85" spans="1:9">
      <c r="A85" s="37"/>
      <c r="B85" s="17" t="s">
        <v>125</v>
      </c>
      <c r="C85" s="33"/>
      <c r="D85" s="19"/>
      <c r="E85" s="19"/>
      <c r="F85" s="19"/>
      <c r="G85" s="19"/>
      <c r="H85" s="19"/>
      <c r="I85" s="19"/>
    </row>
    <row r="86" spans="1:9">
      <c r="A86" s="37"/>
      <c r="B86" s="17" t="s">
        <v>107</v>
      </c>
      <c r="C86" s="34"/>
      <c r="D86" s="19"/>
      <c r="E86" s="19"/>
      <c r="F86" s="19"/>
      <c r="G86" s="19"/>
      <c r="H86" s="19"/>
      <c r="I86" s="19"/>
    </row>
    <row r="87" ht="30.6" customHeight="1" spans="1:9">
      <c r="A87" s="37"/>
      <c r="B87" s="35" t="s">
        <v>126</v>
      </c>
      <c r="C87" s="20" t="s">
        <v>65</v>
      </c>
      <c r="D87" s="45" t="str">
        <f t="shared" ref="D87:I87" si="19">IF(OR(D3="No",D3=""),"—",IF(D6="","✗",IF(SUM(D84,D85,D86)=D6,"✓","✗")))</f>
        <v>✓</v>
      </c>
      <c r="E87" s="45" t="str">
        <f t="shared" si="19"/>
        <v>—</v>
      </c>
      <c r="F87" s="45" t="str">
        <f t="shared" si="19"/>
        <v>—</v>
      </c>
      <c r="G87" s="45" t="str">
        <f t="shared" si="19"/>
        <v>—</v>
      </c>
      <c r="H87" s="45" t="str">
        <f t="shared" si="19"/>
        <v>—</v>
      </c>
      <c r="I87" s="45" t="str">
        <f t="shared" si="19"/>
        <v>—</v>
      </c>
    </row>
    <row r="88" ht="13.9" spans="1:9">
      <c r="A88" s="16"/>
      <c r="B88" s="49" t="s">
        <v>127</v>
      </c>
      <c r="C88" s="50"/>
      <c r="D88" s="16"/>
      <c r="E88" s="16"/>
      <c r="F88" s="16"/>
      <c r="G88" s="16"/>
      <c r="H88" s="16"/>
      <c r="I88" s="16"/>
    </row>
    <row r="89" spans="1:9">
      <c r="A89" s="16"/>
      <c r="B89" s="17" t="s">
        <v>128</v>
      </c>
      <c r="C89" s="32" t="s">
        <v>97</v>
      </c>
      <c r="D89" s="19"/>
      <c r="E89" s="19"/>
      <c r="F89" s="19"/>
      <c r="G89" s="19"/>
      <c r="H89" s="19"/>
      <c r="I89" s="19"/>
    </row>
    <row r="90" spans="1:9">
      <c r="A90" s="16"/>
      <c r="B90" s="17" t="s">
        <v>129</v>
      </c>
      <c r="C90" s="33"/>
      <c r="D90" s="19"/>
      <c r="E90" s="19"/>
      <c r="F90" s="19"/>
      <c r="G90" s="19"/>
      <c r="H90" s="19"/>
      <c r="I90" s="19"/>
    </row>
    <row r="91" spans="1:9">
      <c r="A91" s="16"/>
      <c r="B91" s="17" t="s">
        <v>130</v>
      </c>
      <c r="C91" s="33"/>
      <c r="D91" s="19"/>
      <c r="E91" s="19"/>
      <c r="F91" s="19"/>
      <c r="G91" s="19"/>
      <c r="H91" s="19"/>
      <c r="I91" s="19"/>
    </row>
    <row r="92" spans="1:9">
      <c r="A92" s="16"/>
      <c r="B92" s="17" t="s">
        <v>131</v>
      </c>
      <c r="C92" s="33"/>
      <c r="D92" s="19"/>
      <c r="E92" s="19"/>
      <c r="F92" s="19"/>
      <c r="G92" s="19"/>
      <c r="H92" s="19"/>
      <c r="I92" s="19"/>
    </row>
    <row r="93" spans="1:9">
      <c r="A93" s="16"/>
      <c r="B93" s="17" t="s">
        <v>132</v>
      </c>
      <c r="C93" s="33"/>
      <c r="D93" s="19"/>
      <c r="E93" s="19"/>
      <c r="F93" s="19"/>
      <c r="G93" s="19"/>
      <c r="H93" s="19"/>
      <c r="I93" s="19"/>
    </row>
    <row r="94" spans="1:9">
      <c r="A94" s="16"/>
      <c r="B94" s="17" t="s">
        <v>133</v>
      </c>
      <c r="C94" s="33"/>
      <c r="D94" s="19"/>
      <c r="E94" s="19"/>
      <c r="F94" s="19"/>
      <c r="G94" s="19"/>
      <c r="H94" s="19"/>
      <c r="I94" s="19"/>
    </row>
    <row r="95" spans="1:9">
      <c r="A95" s="16"/>
      <c r="B95" s="17" t="s">
        <v>107</v>
      </c>
      <c r="C95" s="34"/>
      <c r="D95" s="19"/>
      <c r="E95" s="19"/>
      <c r="F95" s="19"/>
      <c r="G95" s="19"/>
      <c r="H95" s="19"/>
      <c r="I95" s="19"/>
    </row>
    <row r="96" ht="30.6" customHeight="1" spans="1:9">
      <c r="A96" s="16"/>
      <c r="B96" s="35" t="s">
        <v>134</v>
      </c>
      <c r="C96" s="20" t="s">
        <v>65</v>
      </c>
      <c r="D96" s="45" t="str">
        <f t="shared" ref="D96:I96" si="20">IF(OR(D3="No",D3=""),"—",IF(D6="","✗",IF(SUM(D89,D90,D91,D92,D93,D94,D95)=D6,"✓","✗")))</f>
        <v>✓</v>
      </c>
      <c r="E96" s="45" t="str">
        <f t="shared" si="20"/>
        <v>—</v>
      </c>
      <c r="F96" s="45" t="str">
        <f t="shared" si="20"/>
        <v>—</v>
      </c>
      <c r="G96" s="45" t="str">
        <f t="shared" si="20"/>
        <v>—</v>
      </c>
      <c r="H96" s="45" t="str">
        <f t="shared" si="20"/>
        <v>—</v>
      </c>
      <c r="I96" s="45" t="str">
        <f t="shared" si="20"/>
        <v>—</v>
      </c>
    </row>
  </sheetData>
  <sheetProtection algorithmName="SHA-512" hashValue="rYPlWLq/QMNWwOby7r+hq6VPjGQ4zVFOjmCQQMeuQpYJevjkFoepgQYCuBGFuHPJPsVnT1cyIGOdZGlLxFbJJw==" saltValue="DnfJkpRxySEgXK5NvZFU3g==" spinCount="100000" sheet="1" selectLockedCells="1"/>
  <mergeCells count="12">
    <mergeCell ref="D1:I1"/>
    <mergeCell ref="C12:C18"/>
    <mergeCell ref="C23:C31"/>
    <mergeCell ref="C37:C43"/>
    <mergeCell ref="C46:C50"/>
    <mergeCell ref="C53:C54"/>
    <mergeCell ref="C57:C63"/>
    <mergeCell ref="C66:C68"/>
    <mergeCell ref="C71:C76"/>
    <mergeCell ref="C79:C81"/>
    <mergeCell ref="C84:C86"/>
    <mergeCell ref="C89:C95"/>
  </mergeCells>
  <conditionalFormatting sqref="D19:I19">
    <cfRule type="expression" dxfId="0" priority="6">
      <formula>D19="✗"</formula>
    </cfRule>
    <cfRule type="expression" dxfId="1" priority="5">
      <formula>D19="✓"</formula>
    </cfRule>
  </conditionalFormatting>
  <conditionalFormatting sqref="D32:I32">
    <cfRule type="expression" dxfId="1" priority="7">
      <formula>D32="✓"</formula>
    </cfRule>
    <cfRule type="expression" dxfId="0" priority="8">
      <formula>D32="✗"</formula>
    </cfRule>
  </conditionalFormatting>
  <conditionalFormatting sqref="D44:I44">
    <cfRule type="expression" dxfId="0" priority="4">
      <formula>D44="✗"</formula>
    </cfRule>
    <cfRule type="expression" dxfId="1" priority="3">
      <formula>D44="✓"</formula>
    </cfRule>
    <cfRule type="expression" dxfId="1" priority="1">
      <formula>D44="✓"</formula>
    </cfRule>
    <cfRule type="expression" dxfId="0" priority="2">
      <formula>D44="✗"</formula>
    </cfRule>
  </conditionalFormatting>
  <conditionalFormatting sqref="E44:I44">
    <cfRule type="expression" dxfId="2" priority="35">
      <formula>E44="✗"</formula>
    </cfRule>
    <cfRule type="expression" dxfId="3" priority="34">
      <formula>E44="✓"</formula>
    </cfRule>
    <cfRule type="expression" dxfId="3" priority="32">
      <formula>E44="✓"</formula>
    </cfRule>
    <cfRule type="expression" dxfId="2" priority="33">
      <formula>E44="✗"</formula>
    </cfRule>
  </conditionalFormatting>
  <conditionalFormatting sqref="E19:I19 E32:I32 D51:I51 D55:I55 D64:I64 D69:I69 D77:I77 D82:I82 D87:I87 D96:I96">
    <cfRule type="expression" dxfId="2" priority="38">
      <formula>D19="✗"</formula>
    </cfRule>
    <cfRule type="expression" dxfId="3" priority="37">
      <formula>D19="✓"</formula>
    </cfRule>
  </conditionalFormatting>
  <dataValidations count="3">
    <dataValidation type="list" showErrorMessage="1" sqref="D3:I3">
      <formula1>"Yes,No"</formula1>
    </dataValidation>
    <dataValidation type="textLength" operator="lessThanOrEqual" allowBlank="1" showInputMessage="1" showErrorMessage="1" sqref="I4">
      <formula1>1000</formula1>
    </dataValidation>
    <dataValidation type="whole" operator="between" allowBlank="1" showErrorMessage="1" sqref="D10:I10 D21:I21 D12:I18 D89:I95 D6:I8 D66:I68 D84:I86 D79:I81 D71:I76 D57:I63 D53:I54 D34:I35 D46:I50 D23:I31 D37:I43">
      <formula1>0</formula1>
      <formula2>9999</formula2>
    </dataValidation>
  </dataValidations>
  <hyperlinks>
    <hyperlink ref="C3" location="Definitions!A1" display="Select 'Yes' or 'No'. If 'No', leave remaining fields blank. &#10;You can view definitions for each role here"/>
    <hyperlink ref="C46" location="Definitions!A21" display="* The combined value of these fields must equal &quot;No. of staff in post&quot;.&#10;* You can view contract type definitions here."/>
  </hyperlinks>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D5" sqref="D5"/>
    </sheetView>
  </sheetViews>
  <sheetFormatPr defaultColWidth="21" defaultRowHeight="13.5" outlineLevelCol="2"/>
  <cols>
    <col min="1" max="1" width="23.9416666666667" style="1" customWidth="1"/>
    <col min="2" max="2" width="99.6833333333333" style="1" customWidth="1"/>
    <col min="3" max="3" width="12.5083333333333" style="2" customWidth="1"/>
    <col min="4" max="4" width="28.25" style="1" customWidth="1"/>
    <col min="5" max="5" width="94.8333333333333" style="1" customWidth="1"/>
    <col min="6" max="6" width="21.1166666666667" style="1" customWidth="1"/>
    <col min="7" max="16384" width="21.1166666666667" style="1"/>
  </cols>
  <sheetData>
    <row r="1" ht="60.95" customHeight="1" spans="1:2">
      <c r="A1" s="3" t="s">
        <v>135</v>
      </c>
      <c r="B1" s="3"/>
    </row>
    <row r="2" ht="18" customHeight="1" spans="1:2">
      <c r="A2" s="4" t="s">
        <v>31</v>
      </c>
      <c r="B2" s="4" t="s">
        <v>136</v>
      </c>
    </row>
    <row r="3" ht="37.5" customHeight="1" spans="1:3">
      <c r="A3" s="5" t="s">
        <v>34</v>
      </c>
      <c r="B3" s="6" t="s">
        <v>137</v>
      </c>
      <c r="C3" s="1"/>
    </row>
    <row r="4" ht="24.95" customHeight="1" spans="1:3">
      <c r="A4" s="5" t="s">
        <v>138</v>
      </c>
      <c r="B4" s="6" t="s">
        <v>139</v>
      </c>
      <c r="C4" s="1"/>
    </row>
    <row r="5" ht="37.5" customHeight="1" spans="1:3">
      <c r="A5" s="5" t="s">
        <v>140</v>
      </c>
      <c r="B5" s="6" t="s">
        <v>141</v>
      </c>
      <c r="C5" s="1"/>
    </row>
    <row r="6" ht="37.5" customHeight="1" spans="1:3">
      <c r="A6" s="5" t="s">
        <v>37</v>
      </c>
      <c r="B6" s="6" t="s">
        <v>142</v>
      </c>
      <c r="C6" s="1"/>
    </row>
    <row r="7" ht="37.5" customHeight="1" spans="1:3">
      <c r="A7" s="5" t="s">
        <v>38</v>
      </c>
      <c r="B7" s="6" t="s">
        <v>143</v>
      </c>
      <c r="C7" s="1"/>
    </row>
    <row r="8" ht="24.95" customHeight="1" spans="1:3">
      <c r="A8" s="5" t="s">
        <v>39</v>
      </c>
      <c r="B8" s="6" t="s">
        <v>144</v>
      </c>
      <c r="C8" s="1"/>
    </row>
    <row r="9" ht="12.6" customHeight="1" spans="1:3">
      <c r="A9" s="7"/>
      <c r="B9" s="7"/>
      <c r="C9" s="1"/>
    </row>
    <row r="10" ht="24.95" customHeight="1" spans="1:3">
      <c r="A10" s="7"/>
      <c r="B10" s="7"/>
      <c r="C10" s="1"/>
    </row>
    <row r="11" ht="24.95" customHeight="1" spans="1:3">
      <c r="A11" s="4" t="s">
        <v>145</v>
      </c>
      <c r="B11" s="4" t="s">
        <v>146</v>
      </c>
      <c r="C11" s="1"/>
    </row>
    <row r="12" ht="12.6" customHeight="1" spans="1:3">
      <c r="A12" s="5" t="s">
        <v>147</v>
      </c>
      <c r="B12" s="6" t="s">
        <v>148</v>
      </c>
      <c r="C12" s="1"/>
    </row>
    <row r="13" ht="12.6" customHeight="1" spans="1:3">
      <c r="A13" s="5" t="s">
        <v>149</v>
      </c>
      <c r="B13" s="8" t="s">
        <v>150</v>
      </c>
      <c r="C13" s="1"/>
    </row>
    <row r="14" ht="62.45" customHeight="1" spans="1:3">
      <c r="A14" s="5" t="s">
        <v>151</v>
      </c>
      <c r="B14" s="8" t="s">
        <v>152</v>
      </c>
      <c r="C14" s="1"/>
    </row>
    <row r="15" ht="12.6" customHeight="1" spans="1:3">
      <c r="A15" s="5" t="s">
        <v>153</v>
      </c>
      <c r="B15" s="8" t="s">
        <v>154</v>
      </c>
      <c r="C15" s="1"/>
    </row>
    <row r="16" ht="12.6" customHeight="1" spans="1:3">
      <c r="A16" s="5" t="s">
        <v>155</v>
      </c>
      <c r="B16" s="8" t="s">
        <v>156</v>
      </c>
      <c r="C16" s="1"/>
    </row>
    <row r="17" ht="12.6" customHeight="1" spans="1:3">
      <c r="A17" s="7"/>
      <c r="B17" s="7"/>
      <c r="C17" s="1"/>
    </row>
  </sheetData>
  <sheetProtection algorithmName="SHA-512" hashValue="hVjvnvAF5HMO/IkINgI/bw9IruCxV2V7+aYCrIET63xQLCcSYPEJk/FQgxepRFJONlfMt3y2ik4wYUxI9SUjgg==" saltValue="eRus+ould0YctBy+McuWLw==" spinCount="100000" sheet="1" selectLockedCells="1" selectUnlockedCells="1" objects="1" scenarios="1"/>
  <mergeCells count="1">
    <mergeCell ref="A1:B1"/>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2.xml>��< ? x m l   v e r s i o n = " 1 . 0 " ? > < m e t a d a t a   v e r s i o n = " 1 . 0 . 0 "   x m l n s = " h t t p : / / w w w . o b j e c t i v e . c o m / e c m / d o c u m e n t / m e t a d a t a / F F 3 C 5 B 1 8 8 8 3 D 4 E 2 1 9 7 3 B 5 7 C 2 E E E D 7 F D 1 " > < s y s t e m F i e l d s > < f i e l d   n a m e = " O b j e c t i v e - I d " > < v a l u e   o r d e r = " 0 " > A 6 1 9 3 9 6 4 8 < / v a l u e > < / f i e l d > < f i e l d   n a m e = " O b j e c t i v e - T i t l e " > < v a l u e   o r d e r = " 0 " > 2 1 6 5 9 - W o r k f o r c e   T e m p l a t e - S e r v i c e < / v a l u e > < / f i e l d > < f i e l d   n a m e = " O b j e c t i v e - D e s c r i p t i o n " > < v a l u e   o r d e r = " 0 " > < / v a l u e > < / f i e l d > < f i e l d   n a m e = " O b j e c t i v e - C r e a t i o n S t a m p " > < v a l u e   o r d e r = " 0 " > 2 0 2 6 - 0 3 - 0 6 T 1 2 : 5 0 : 0 7 Z < / v a l u e > < / f i e l d > < f i e l d   n a m e = " O b j e c t i v e - I s A p p r o v e d " > < v a l u e   o r d e r = " 0 " > f a l s e < / v a l u e > < / f i e l d > < f i e l d   n a m e = " O b j e c t i v e - I s P u b l i s h e d " > < v a l u e   o r d e r = " 0 " > t r u e < / v a l u e > < / f i e l d > < f i e l d   n a m e = " O b j e c t i v e - D a t e P u b l i s h e d " > < v a l u e   o r d e r = " 0 " > 2 0 2 6 - 0 3 - 1 3 T 1 5 : 2 1 : 0 6 Z < / v a l u e > < / f i e l d > < f i e l d   n a m e = " O b j e c t i v e - M o d i f i c a t i o n S t a m p " > < v a l u e   o r d e r = " 0 " > 2 0 2 6 - 0 3 - 1 3 T 1 5 : 2 1 : 0 6 Z < / v a l u e > < / f i e l d > < f i e l d   n a m e = " O b j e c t i v e - O w n e r " > < v a l u e   o r d e r = " 0 " > P e r r y ,   A n d r e w   ( F M G   -   C a r e   I n s p e c t o r a t e   W a l e s   D i v i s i o n ) < / v a l u e > < / f i e l d > < f i e l d   n a m e = " O b j e c t i v e - P a t h " > < v a l u e   o r d e r = " 0 " > O b j e c t i v e   G l o b a l   F o l d e r : # B u s i n e s s   F i l e   P l a n : W G   O r g a n i s a t i o n a l   G r o u p s : P o s t   A p r i l   2 0 2 4   -   C o r p o r a t e   S e r v i c e s   & a m p ;   I n s p e c t o r a t e s : C o r p o r a t e   S e r v i c e s   & a m p ;   I n s p e c t o r a t e s   ( C S I )   -   C a r e   I n s p e c t o r a t e   W a l e s   ( C I W ) : 1   -   S a v e : C I W   D i g i t a l   S e r v i c e s   P r o g r a m m e : 0 5   -   D e l i v e r y : C I W   -   C a S S I / C R M   I m p r o v e m e n t s   -   A l l   B u s i n e s s   D e l i v e r a b l e s   -   2 0 2 3 - 2 0 2 8 : I t e r a t i o n   1 4 < / v a l u e > < / f i e l d > < f i e l d   n a m e = " O b j e c t i v e - P a r e n t " > < v a l u e   o r d e r = " 0 " > I t e r a t i o n   1 4 < / v a l u e > < / f i e l d > < f i e l d   n a m e = " O b j e c t i v e - S t a t e " > < v a l u e   o r d e r = " 0 " > P u b l i s h e d < / v a l u e > < / f i e l d > < f i e l d   n a m e = " O b j e c t i v e - V e r s i o n I d " > < v a l u e   o r d e r = " 0 " > v A 1 1 1 7 6 5 8 3 5 < / v a l u e > < / f i e l d > < f i e l d   n a m e = " O b j e c t i v e - V e r s i o n " > < v a l u e   o r d e r = " 0 " > 7 . 0 < / v a l u e > < / f i e l d > < f i e l d   n a m e = " O b j e c t i v e - V e r s i o n N u m b e r " > < v a l u e   o r d e r = " 0 " > 8 < / v a l u e > < / f i e l d > < f i e l d   n a m e = " O b j e c t i v e - V e r s i o n C o m m e n t " > < v a l u e   o r d e r = " 0 " > < / v a l u e > < / f i e l d > < f i e l d   n a m e = " O b j e c t i v e - F i l e N u m b e r " > < v a l u e   o r d e r = " 0 " > q A 1 8 3 3 9 6 2 < / v a l u e > < / f i e l d > < f i e l d   n a m e = " O b j e c t i v e - C l a s s i f i c a t i o n " > < v a l u e   o r d e r = " 0 " > O f f i c i a l < / v a l u e > < / f i e l d > < f i e l d   n a m e = " O b j e c t i v e - C a v e a t s " > < v a l u e   o r d e r = " 0 " > < / v a l u e > < / f i e l d > < / s y s t e m F i e l d s > < c a t a l o g u e s > < c a t a l o g u e   n a m e = " D o c u m e n t   T y p e   C a t a l o g u e "   t y p e = " t y p e "   o r i = " i d : c A 1 4 " > < f i e l d   n a m e = " O b j e c t i v e - D a t e   A c q u i r e d " > < v a l u e   o r d e r = " 0 " > 2 0 2 6 - 0 3 - 0 6 T 0 0 : 0 0 : 0 0 Z < / v a l u e > < / f i e l d > < f i e l d   n a m e = " O b j e c t i v e - O f f i c i a l   T r a n s l a t i o n " > < v a l u e   o r d e r = " 0 " > < / v a l u e > < / f i e l d > < f i e l d   n a m e = " O b j e c t i v e - C o n n e c t   C r e a t o r " > < v a l u e   o r d e r = " 0 " > < / v a l u e > < / f i e l d > < / c a t a l o g u e > < / c a t a l o g u e s > < / m e t a d a t 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5745109E-2DDF-40CB-AC2B-FF9B10C90820}">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Instructions</vt:lpstr>
      <vt:lpstr>Data Entry</vt:lpstr>
      <vt:lpstr>Definitions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Owain (FMG - Care Inspectorate Wales Division)</dc:creator>
  <cp:lastModifiedBy>WPS_1764930922</cp:lastModifiedBy>
  <dcterms:created xsi:type="dcterms:W3CDTF">2026-02-23T13:57:00Z</dcterms:created>
  <dcterms:modified xsi:type="dcterms:W3CDTF">2026-06-08T13:10:58Z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VersionId">
    <vt:lpwstr>vA111765835</vt:lpwstr>
  </property>
  <property fmtid="{D5CDD505-2E9C-101B-9397-08002B2CF9AE}" pid="3" name="Customer-Id">
    <vt:lpwstr>FF3C5B18883D4E21973B57C2EEED7FD1</vt:lpwstr>
  </property>
  <property fmtid="{D5CDD505-2E9C-101B-9397-08002B2CF9AE}" pid="4" name="Objective-ModificationStamp">
    <vt:filetime>2026-03-13T15:21:06Z</vt:filetime>
  </property>
  <property fmtid="{D5CDD505-2E9C-101B-9397-08002B2CF9AE}" pid="5" name="Objective-Path">
    <vt:lpwstr>Objective Global Folder:#Business File Plan:WG Organisational Groups:Post April 2024 - Corporate Services &amp; Inspectorates:Corporate Services &amp; Inspectorates (CSI) - Care Inspectorate Wales (CIW):1 - Save:CIW Digital Services Programme:05 - Delivery:CIW - CaSSI/CRM Improvements - All Business Deliverables - 2023-2028:Iteration 14:</vt:lpwstr>
  </property>
  <property fmtid="{D5CDD505-2E9C-101B-9397-08002B2CF9AE}" pid="6" name="Objective-Id">
    <vt:lpwstr>A61939648</vt:lpwstr>
  </property>
  <property fmtid="{D5CDD505-2E9C-101B-9397-08002B2CF9AE}" pid="7" name="Objective-Owner">
    <vt:lpwstr>Perry, Andrew (FMG - Care Inspectorate Wales Division)</vt:lpwstr>
  </property>
  <property fmtid="{D5CDD505-2E9C-101B-9397-08002B2CF9AE}" pid="8" name="Objective-IsPublished">
    <vt:bool>true</vt:bool>
  </property>
  <property fmtid="{D5CDD505-2E9C-101B-9397-08002B2CF9AE}" pid="9" name="Objective-Classification">
    <vt:lpwstr>[Inherited - Official]</vt:lpwstr>
  </property>
  <property fmtid="{D5CDD505-2E9C-101B-9397-08002B2CF9AE}" pid="10" name="Objective-State">
    <vt:lpwstr>Published</vt:lpwstr>
  </property>
  <property fmtid="{D5CDD505-2E9C-101B-9397-08002B2CF9AE}" pid="11" name="Objective-IsApproved">
    <vt:bool>false</vt:bool>
  </property>
  <property fmtid="{D5CDD505-2E9C-101B-9397-08002B2CF9AE}" pid="12" name="Objective-CreationStamp">
    <vt:filetime>2026-03-06T12:50:07Z</vt:filetime>
  </property>
  <property fmtid="{D5CDD505-2E9C-101B-9397-08002B2CF9AE}" pid="13" name="Objective-Version">
    <vt:lpwstr>7.0</vt:lpwstr>
  </property>
  <property fmtid="{D5CDD505-2E9C-101B-9397-08002B2CF9AE}" pid="14" name="Objective-Parent">
    <vt:lpwstr>Iteration 14</vt:lpwstr>
  </property>
  <property fmtid="{D5CDD505-2E9C-101B-9397-08002B2CF9AE}" pid="15" name="Objective-Title">
    <vt:lpwstr>21659-Workforce Template-Service</vt:lpwstr>
  </property>
  <property fmtid="{D5CDD505-2E9C-101B-9397-08002B2CF9AE}" pid="16" name="ICV">
    <vt:lpwstr>0AE3D3D952F0499C9F56A50DA1A0621F_13</vt:lpwstr>
  </property>
  <property fmtid="{D5CDD505-2E9C-101B-9397-08002B2CF9AE}" pid="17" name="Objective-DatePublished">
    <vt:filetime>2026-03-13T15:21:06Z</vt:filetime>
  </property>
  <property fmtid="{D5CDD505-2E9C-101B-9397-08002B2CF9AE}" pid="18" name="Objective-Date Acquired">
    <vt:filetime>2026-03-06T00:00:00Z</vt:filetime>
  </property>
  <property fmtid="{D5CDD505-2E9C-101B-9397-08002B2CF9AE}" pid="19" name="KSOProductBuildVer">
    <vt:lpwstr>2057-12.9.0.21549</vt:lpwstr>
  </property>
</Properties>
</file>